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704" activeTab="1"/>
  </bookViews>
  <sheets>
    <sheet name="包1印刷品目录" sheetId="1" r:id="rId1"/>
    <sheet name="包2清洁用品目录" sheetId="2" r:id="rId2"/>
    <sheet name="包3办公用品招标目录" sheetId="3" r:id="rId3"/>
    <sheet name="包4信息化耗材招标目录" sheetId="4" r:id="rId4"/>
    <sheet name="包4信息化其他耗材招标目录" sheetId="5" r:id="rId5"/>
  </sheets>
  <definedNames>
    <definedName name="_xlnm._FilterDatabase" localSheetId="2" hidden="1">包3办公用品招标目录!$A$2:$J$105</definedName>
  </definedNames>
  <calcPr calcId="144525"/>
</workbook>
</file>

<file path=xl/sharedStrings.xml><?xml version="1.0" encoding="utf-8"?>
<sst xmlns="http://schemas.openxmlformats.org/spreadsheetml/2006/main" count="1417" uniqueCount="655">
  <si>
    <t>印刷品采购目录</t>
  </si>
  <si>
    <t>序号</t>
  </si>
  <si>
    <t>材料名称</t>
  </si>
  <si>
    <t>规格</t>
  </si>
  <si>
    <t>尺寸</t>
  </si>
  <si>
    <t>单面或双面</t>
  </si>
  <si>
    <t>无碳复写
一式几联</t>
  </si>
  <si>
    <t>页数/本</t>
  </si>
  <si>
    <t>单位</t>
  </si>
  <si>
    <t>年预计用量</t>
  </si>
  <si>
    <t>单价报价（元）</t>
  </si>
  <si>
    <t>总报价</t>
  </si>
  <si>
    <t>招标控制单价（元）</t>
  </si>
  <si>
    <t>安全生产检查记录单</t>
  </si>
  <si>
    <t>A4复写</t>
  </si>
  <si>
    <t>A4</t>
  </si>
  <si>
    <t>单面</t>
  </si>
  <si>
    <t>一式两联</t>
  </si>
  <si>
    <t>30份/本</t>
  </si>
  <si>
    <t>本</t>
  </si>
  <si>
    <t>白内障出院指导</t>
  </si>
  <si>
    <t>50本印量</t>
  </si>
  <si>
    <t>100页/本</t>
  </si>
  <si>
    <t>白内障日间手术术前告知书</t>
  </si>
  <si>
    <t>A4反正面</t>
  </si>
  <si>
    <t>双面</t>
  </si>
  <si>
    <t>病号服收据</t>
  </si>
  <si>
    <t>180*150mm/100本印量</t>
  </si>
  <si>
    <t>19.2*10.4cm</t>
  </si>
  <si>
    <t>一式3联</t>
  </si>
  <si>
    <t>50份/本</t>
  </si>
  <si>
    <t>病历</t>
  </si>
  <si>
    <t>日间病房专用/A4幅面/4张纸</t>
  </si>
  <si>
    <t>一本4张纸</t>
  </si>
  <si>
    <t>病历封套</t>
  </si>
  <si>
    <t>A4，70G纸张</t>
  </si>
  <si>
    <t>31*22.5CM</t>
  </si>
  <si>
    <t>张</t>
  </si>
  <si>
    <t>不干胶</t>
  </si>
  <si>
    <t>日期</t>
  </si>
  <si>
    <t>4*1cm</t>
  </si>
  <si>
    <t>个</t>
  </si>
  <si>
    <t>头孢呋辛纳日期</t>
  </si>
  <si>
    <t>4*2cm</t>
  </si>
  <si>
    <t>不干胶纸</t>
  </si>
  <si>
    <t>头孢呋辛纳地米松</t>
  </si>
  <si>
    <t>5*2cm</t>
  </si>
  <si>
    <t>查对医嘱</t>
  </si>
  <si>
    <t>16K/20本印量</t>
  </si>
  <si>
    <t>16K</t>
  </si>
  <si>
    <t>50页/本</t>
  </si>
  <si>
    <t>出院指导卡片---角膜病科</t>
  </si>
  <si>
    <t>正反双面</t>
  </si>
  <si>
    <t xml:space="preserve">椭圆形14CM*10CM </t>
  </si>
  <si>
    <t>动物标签卡（小）</t>
  </si>
  <si>
    <t>长*宽12.5cm*6.5cm</t>
  </si>
  <si>
    <t>费用报销单</t>
  </si>
  <si>
    <t>24*12cm/70g/100本印量</t>
  </si>
  <si>
    <t>24.1*12cm</t>
  </si>
  <si>
    <t>100张/本</t>
  </si>
  <si>
    <t>颌托纸</t>
  </si>
  <si>
    <t>3.5*13CM带孔</t>
  </si>
  <si>
    <t>护士交接班本</t>
  </si>
  <si>
    <t>横版、双面</t>
  </si>
  <si>
    <t>化验报告粘贴单</t>
  </si>
  <si>
    <t>100本印量</t>
  </si>
  <si>
    <t>激光虹膜周边切除术知情同意书</t>
  </si>
  <si>
    <t>激光晶体囊切开知情同意书</t>
  </si>
  <si>
    <t>A4/50本印量</t>
  </si>
  <si>
    <t>健康教育计划执行单</t>
  </si>
  <si>
    <t>A4单面/100本印量</t>
  </si>
  <si>
    <t>角膜病出院指导</t>
  </si>
  <si>
    <t>70gA4单面/50本印量</t>
  </si>
  <si>
    <t>接触镜四联单</t>
  </si>
  <si>
    <t>50g/32K/5联无碳复写 900份/箱</t>
  </si>
  <si>
    <t>32K</t>
  </si>
  <si>
    <t>一式四联</t>
  </si>
  <si>
    <t>箱</t>
  </si>
  <si>
    <t>科室每日安全生产检查本</t>
  </si>
  <si>
    <t>A4/70g双面，35页/本</t>
  </si>
  <si>
    <t>31张/本</t>
  </si>
  <si>
    <t>科室每周安全生产检查本</t>
  </si>
  <si>
    <t>30页/本</t>
  </si>
  <si>
    <t>30张/本</t>
  </si>
  <si>
    <t>科研记录本</t>
  </si>
  <si>
    <t>A4/180g封皮</t>
  </si>
  <si>
    <t>空气监测记录本</t>
  </si>
  <si>
    <t>16K胶装包皮</t>
  </si>
  <si>
    <t>每日安全生产检查本</t>
  </si>
  <si>
    <t>A4/70g/双面 35页/本</t>
  </si>
  <si>
    <t>配电室值班记录</t>
  </si>
  <si>
    <t>8K包皮/20本印量</t>
  </si>
  <si>
    <t>A3</t>
  </si>
  <si>
    <t>一式一联</t>
  </si>
  <si>
    <t>青光眼出院指导</t>
  </si>
  <si>
    <t>A4单面/50本印量</t>
  </si>
  <si>
    <t>日间手术预约患者告知书</t>
  </si>
  <si>
    <t>A4纸大小，100张/本</t>
  </si>
  <si>
    <t>双联</t>
  </si>
  <si>
    <t>市内交通报销单</t>
  </si>
  <si>
    <t>21*9.6cm</t>
  </si>
  <si>
    <t>视网膜变性区及裂孔激光治疗知情同意书</t>
  </si>
  <si>
    <t>视网膜血管疾病激光治疗同意书</t>
  </si>
  <si>
    <t>特殊检查报告单</t>
  </si>
  <si>
    <t>特殊检查报告粘贴单</t>
  </si>
  <si>
    <t>退费申请单</t>
  </si>
  <si>
    <t>70g单面/48K/100本印量</t>
  </si>
  <si>
    <t>危急值结果报告登记本</t>
  </si>
  <si>
    <t>A4/20本印量</t>
  </si>
  <si>
    <t>物品器械登记</t>
  </si>
  <si>
    <t>现金支出单</t>
  </si>
  <si>
    <t>19.2*10.5cm</t>
  </si>
  <si>
    <t>消防控制室值班记录本</t>
  </si>
  <si>
    <t>斜视科出院指导</t>
  </si>
  <si>
    <t>压力蒸汽灭菌器运行过程观察记录表</t>
  </si>
  <si>
    <t>60页/本</t>
  </si>
  <si>
    <t>眼底病出院指导</t>
  </si>
  <si>
    <t>眼底荧光血管造影同意书</t>
  </si>
  <si>
    <t>眼眶病出院指导</t>
  </si>
  <si>
    <t>70gA4双面/50本印量</t>
  </si>
  <si>
    <t>一次性遮眼板</t>
  </si>
  <si>
    <t>小手样式</t>
  </si>
  <si>
    <t>不分单双面</t>
  </si>
  <si>
    <t>5万以上</t>
  </si>
  <si>
    <t>手持 长17cm</t>
  </si>
  <si>
    <t>圆形</t>
  </si>
  <si>
    <t>医卡通挂失业务申请单</t>
  </si>
  <si>
    <t>40K二联无碳复写包皮</t>
  </si>
  <si>
    <t>一式2联</t>
  </si>
  <si>
    <t>医卡通申请单</t>
  </si>
  <si>
    <t>70g单面/48K/200印量</t>
  </si>
  <si>
    <t>医疗废物交接登记本</t>
  </si>
  <si>
    <t>A4带封皮</t>
  </si>
  <si>
    <t>/</t>
  </si>
  <si>
    <t>20页</t>
  </si>
  <si>
    <t>医疗垃圾标签</t>
  </si>
  <si>
    <t>500张/卷</t>
  </si>
  <si>
    <t>粘贴式</t>
  </si>
  <si>
    <t>卷</t>
  </si>
  <si>
    <t>医疗器械质量验收记录本</t>
  </si>
  <si>
    <t>A4，单面带封皮，100张/本</t>
  </si>
  <si>
    <t>单面带封皮</t>
  </si>
  <si>
    <t>院内感染监测报告单</t>
  </si>
  <si>
    <t>A4/单面</t>
  </si>
  <si>
    <t>21x9.5cm</t>
  </si>
  <si>
    <t>100(可撕）</t>
  </si>
  <si>
    <t>住院病案复印申请表</t>
  </si>
  <si>
    <t>住院患者预约流程</t>
  </si>
  <si>
    <t>A5反正面</t>
  </si>
  <si>
    <t>A5</t>
  </si>
  <si>
    <t>住院须知</t>
  </si>
  <si>
    <t>无碳四联</t>
  </si>
  <si>
    <t>25份/本</t>
  </si>
  <si>
    <t>住院预交金收据</t>
  </si>
  <si>
    <t>19*8.9cm</t>
  </si>
  <si>
    <t>紫外线灯空气消毒机使用登记表</t>
  </si>
  <si>
    <t>A4双面带封皮/50本印量</t>
  </si>
  <si>
    <t>A型肉毒毒素眼轮匝肌注射知情同意书</t>
  </si>
  <si>
    <t>局部曲安奈德注射知情同意书</t>
  </si>
  <si>
    <t>日间预约流程表</t>
  </si>
  <si>
    <t>opt治疗</t>
  </si>
  <si>
    <t>卡片（大）</t>
  </si>
  <si>
    <t>21cm*14cm</t>
  </si>
  <si>
    <t>睑板腺熏蒸按摩治疗</t>
  </si>
  <si>
    <t>OPT治疗MGD知情同意书</t>
  </si>
  <si>
    <t xml:space="preserve">  </t>
  </si>
  <si>
    <t>散瞳注意事项</t>
  </si>
  <si>
    <t>卡片</t>
  </si>
  <si>
    <t>10cm*15cm</t>
  </si>
  <si>
    <t>住院患者（陪人）告知书</t>
  </si>
  <si>
    <t>住院（日间手术）患者检查预约单</t>
  </si>
  <si>
    <t>白内障患者预约检查告知单</t>
  </si>
  <si>
    <t>出院患者角膜接触镜取出告知书</t>
  </si>
  <si>
    <t>9.5*21CM</t>
  </si>
  <si>
    <t>100页/本、50份</t>
  </si>
  <si>
    <t>陪护证</t>
  </si>
  <si>
    <t>6*10cm</t>
  </si>
  <si>
    <t>青光眼科健康处方</t>
  </si>
  <si>
    <t>页</t>
  </si>
  <si>
    <t>全飞秒治疗档案封套</t>
  </si>
  <si>
    <t>45.19*31.19</t>
  </si>
  <si>
    <t>半飞秒治疗档案封套</t>
  </si>
  <si>
    <t>LASEK治疗档案封套</t>
  </si>
  <si>
    <t>手术指南卡片全飞</t>
  </si>
  <si>
    <t>90*129</t>
  </si>
  <si>
    <t>手术指南卡片半飞</t>
  </si>
  <si>
    <t>手术指南卡片准分子</t>
  </si>
  <si>
    <t xml:space="preserve">术前指南卡片 </t>
  </si>
  <si>
    <t>B5对折</t>
  </si>
  <si>
    <t>术式贴纸 全飞</t>
  </si>
  <si>
    <t>80*50</t>
  </si>
  <si>
    <t>术式贴纸 半飞</t>
  </si>
  <si>
    <t>术式贴纸 准分子</t>
  </si>
  <si>
    <t>角膜屈光科门诊病历封面</t>
  </si>
  <si>
    <t>A3对折</t>
  </si>
  <si>
    <t>现金结算申请表</t>
  </si>
  <si>
    <t>70g双胶纸不包皮订本/100页/本</t>
  </si>
  <si>
    <t>未被污染输液袋标识</t>
  </si>
  <si>
    <t>防火及安全巡查记录本</t>
  </si>
  <si>
    <t>A4、70g</t>
  </si>
  <si>
    <t>总计</t>
  </si>
  <si>
    <t>清洁用品采购目录</t>
  </si>
  <si>
    <t>品牌</t>
  </si>
  <si>
    <t>规格型号</t>
  </si>
  <si>
    <t>单价招标控制价（元）</t>
  </si>
  <si>
    <t>擦手纸</t>
  </si>
  <si>
    <t>清风</t>
  </si>
  <si>
    <t>B913A</t>
  </si>
  <si>
    <t>包</t>
  </si>
  <si>
    <t>擦手纸盒</t>
  </si>
  <si>
    <t>超宝</t>
  </si>
  <si>
    <t>275*120*370mm</t>
  </si>
  <si>
    <t>钢丝球</t>
  </si>
  <si>
    <t>金助</t>
  </si>
  <si>
    <t>30G/个*6个装</t>
  </si>
  <si>
    <t>普通垃圾袋（黑色）</t>
  </si>
  <si>
    <t>洁家</t>
  </si>
  <si>
    <t xml:space="preserve">45cm*55cm 平口 断点式 4.5g/个 50个/卷 </t>
  </si>
  <si>
    <t>锦田塑业</t>
  </si>
  <si>
    <t xml:space="preserve">90*100cm 平口 30g/个 50个/包 </t>
  </si>
  <si>
    <t xml:space="preserve">32*50cm 平口 4.4g/个 50个/包 </t>
  </si>
  <si>
    <t xml:space="preserve">90*130cm 平口 44g/个 50个/包 </t>
  </si>
  <si>
    <t>普通垃圾袋（红色）</t>
  </si>
  <si>
    <t xml:space="preserve">80*86cm提手 18.7g/个 50个/包 </t>
  </si>
  <si>
    <t xml:space="preserve">32*50cm 提手 6g/个 50个/包  </t>
  </si>
  <si>
    <t>医疗垃圾袋（黄色）</t>
  </si>
  <si>
    <t xml:space="preserve">50*59cm提手 7g/个 100个/包 </t>
  </si>
  <si>
    <t>70*79.5cm提手 13g/个 100个/包</t>
  </si>
  <si>
    <t xml:space="preserve">80*107cm平口 41g/个 50个/包 </t>
  </si>
  <si>
    <t>垃圾桶</t>
  </si>
  <si>
    <t>脚踏带盖 塑料 圆形 8L</t>
  </si>
  <si>
    <t>(大)侧轮移动 240L加厚款（环保材质）</t>
  </si>
  <si>
    <t>医疗垃圾桶</t>
  </si>
  <si>
    <t>15L 塑料 方形 加厚</t>
  </si>
  <si>
    <t>120L 方形 脚踏带轮 加厚</t>
  </si>
  <si>
    <t>面巾纸</t>
  </si>
  <si>
    <t>190mmx132mm(3层)120抽/包</t>
  </si>
  <si>
    <t>206mm*195mm（ 2层） 130抽/盒</t>
  </si>
  <si>
    <t>盒</t>
  </si>
  <si>
    <t>抹布</t>
  </si>
  <si>
    <t>纯棉30*30cm 36g</t>
  </si>
  <si>
    <t>条</t>
  </si>
  <si>
    <t>暖瓶</t>
  </si>
  <si>
    <t>创宇</t>
  </si>
  <si>
    <t>不锈钢 加厚 2.0L</t>
  </si>
  <si>
    <t>把</t>
  </si>
  <si>
    <t>去污粉</t>
  </si>
  <si>
    <t>风松</t>
  </si>
  <si>
    <t>300g</t>
  </si>
  <si>
    <t>手帕纸</t>
  </si>
  <si>
    <t>210*210mm 3层 8张</t>
  </si>
  <si>
    <t>水桶</t>
  </si>
  <si>
    <t>强姿</t>
  </si>
  <si>
    <t>口径23cm*高20cm 塑料 带盖</t>
  </si>
  <si>
    <t>吴亚</t>
  </si>
  <si>
    <t>SY-T  口径34cm*高30cm 塑料 带盖</t>
  </si>
  <si>
    <t>透明皂</t>
  </si>
  <si>
    <t>得其利是</t>
  </si>
  <si>
    <t>180g/块</t>
  </si>
  <si>
    <t>块</t>
  </si>
  <si>
    <t>卫生纸</t>
  </si>
  <si>
    <t>顺洁</t>
  </si>
  <si>
    <t>s-j0116（260节）</t>
  </si>
  <si>
    <t>电蚊香片</t>
  </si>
  <si>
    <t>雷达</t>
  </si>
  <si>
    <t>30片/盒</t>
  </si>
  <si>
    <t>蚊香器</t>
  </si>
  <si>
    <t>全无敌</t>
  </si>
  <si>
    <t>洗洁精</t>
  </si>
  <si>
    <t>白猫</t>
  </si>
  <si>
    <t>500g/瓶</t>
  </si>
  <si>
    <t>瓶</t>
  </si>
  <si>
    <t>洗手液</t>
  </si>
  <si>
    <t>蓝月亮</t>
  </si>
  <si>
    <t>500g/瓶 单瓶带压泵</t>
  </si>
  <si>
    <t>洗衣粉</t>
  </si>
  <si>
    <t>雕牌</t>
  </si>
  <si>
    <t>252g/袋</t>
  </si>
  <si>
    <t>袋</t>
  </si>
  <si>
    <t>线手套</t>
  </si>
  <si>
    <t>新越昌辉</t>
  </si>
  <si>
    <t>点塑800G/扎，10副/扎</t>
  </si>
  <si>
    <t>副</t>
  </si>
  <si>
    <t>香皂</t>
  </si>
  <si>
    <t>舒肤佳</t>
  </si>
  <si>
    <t>105克/块</t>
  </si>
  <si>
    <t>长筒乳胶手套</t>
  </si>
  <si>
    <t>南洋</t>
  </si>
  <si>
    <t>牛筋乳胶 加厚 32cm</t>
  </si>
  <si>
    <t>付</t>
  </si>
  <si>
    <t>纸篓</t>
  </si>
  <si>
    <t>百利嘉</t>
  </si>
  <si>
    <t>塑料 圆形 口径27*高26cm带压边圈</t>
  </si>
  <si>
    <t>大盘纸</t>
  </si>
  <si>
    <t>丽之缘</t>
  </si>
  <si>
    <t>800g/卷  12卷/箱</t>
  </si>
  <si>
    <t>一次性抹布</t>
  </si>
  <si>
    <t>优全生活</t>
  </si>
  <si>
    <t>洗脸巾（抽取式）A01  18cm*20cm</t>
  </si>
  <si>
    <t>五月花</t>
  </si>
  <si>
    <t>15L脚踩手按双开盖垃圾桶</t>
  </si>
  <si>
    <t>办公用品采购目录</t>
  </si>
  <si>
    <t>详细规格参数</t>
  </si>
  <si>
    <t>总报价（元）</t>
  </si>
  <si>
    <t>白板</t>
  </si>
  <si>
    <t>60*90cm</t>
  </si>
  <si>
    <t>太阳岛</t>
  </si>
  <si>
    <t>白板笔</t>
  </si>
  <si>
    <t>黑</t>
  </si>
  <si>
    <t>晨光</t>
  </si>
  <si>
    <t>AWMY2201</t>
  </si>
  <si>
    <t>支</t>
  </si>
  <si>
    <t>板夹</t>
  </si>
  <si>
    <t>得力</t>
  </si>
  <si>
    <t>笔筒</t>
  </si>
  <si>
    <t>四层笔筒</t>
  </si>
  <si>
    <t>ABT98419</t>
  </si>
  <si>
    <t>笔芯</t>
  </si>
  <si>
    <t>按动中性笔0.5mm（黑）</t>
  </si>
  <si>
    <t>按动中性笔0.5mm（红）</t>
  </si>
  <si>
    <t>标签打印纸</t>
  </si>
  <si>
    <t>3*5cm/1000张</t>
  </si>
  <si>
    <t>5*8cm/1000张</t>
  </si>
  <si>
    <t>A4、80张/包</t>
  </si>
  <si>
    <t>插座</t>
  </si>
  <si>
    <t>五孔，独立开关，线长3m</t>
  </si>
  <si>
    <t>公牛</t>
  </si>
  <si>
    <t>GN-312(S)3M</t>
  </si>
  <si>
    <t>三头，独立开关，线长1.8m</t>
  </si>
  <si>
    <t>GN-314(S)1.8M</t>
  </si>
  <si>
    <t>处方打印纸</t>
  </si>
  <si>
    <t>A5/绿色 （70g/500张）</t>
  </si>
  <si>
    <t>天章</t>
  </si>
  <si>
    <t>A5 70g 500张</t>
  </si>
  <si>
    <t>A5/粉色 （70g/500张）</t>
  </si>
  <si>
    <t>大头针</t>
  </si>
  <si>
    <t>DL0019</t>
  </si>
  <si>
    <t>档案袋</t>
  </si>
  <si>
    <t>牛皮纸，A4，200g</t>
  </si>
  <si>
    <t>档案盒</t>
  </si>
  <si>
    <t>背宽5cm，A4</t>
  </si>
  <si>
    <t>5623ES</t>
  </si>
  <si>
    <t>背宽7.5cm，A4</t>
  </si>
  <si>
    <t>5624ES</t>
  </si>
  <si>
    <t>背宽3.5cm，A4</t>
  </si>
  <si>
    <t>5622ES</t>
  </si>
  <si>
    <t>刀片</t>
  </si>
  <si>
    <t>10片/盒，双面</t>
  </si>
  <si>
    <t>飞鹰</t>
  </si>
  <si>
    <t>74-C</t>
  </si>
  <si>
    <t>电池</t>
  </si>
  <si>
    <t>5#</t>
  </si>
  <si>
    <t>南孚</t>
  </si>
  <si>
    <t>7#</t>
  </si>
  <si>
    <t>1#</t>
  </si>
  <si>
    <t>松下</t>
  </si>
  <si>
    <t>9V方型</t>
  </si>
  <si>
    <t>2#</t>
  </si>
  <si>
    <t>12V23A</t>
  </si>
  <si>
    <t>12V27A</t>
  </si>
  <si>
    <t>电话</t>
  </si>
  <si>
    <t>座机</t>
  </si>
  <si>
    <t>中诺</t>
  </si>
  <si>
    <t>C229</t>
  </si>
  <si>
    <t>部</t>
  </si>
  <si>
    <t>挂式</t>
  </si>
  <si>
    <t>A031</t>
  </si>
  <si>
    <t>订书钉</t>
  </si>
  <si>
    <t>24/6  1000枚/盒</t>
  </si>
  <si>
    <t>ABS92616</t>
  </si>
  <si>
    <t>24/8加厚  500枚/盒</t>
  </si>
  <si>
    <t>0027</t>
  </si>
  <si>
    <t>23/10厚层  500枚/盒</t>
  </si>
  <si>
    <t>0015</t>
  </si>
  <si>
    <t>23/13厚层  1000枚/盒</t>
  </si>
  <si>
    <t>DL0013</t>
  </si>
  <si>
    <t>起钉器</t>
  </si>
  <si>
    <t xml:space="preserve"> 带安全锁  </t>
  </si>
  <si>
    <t>0231</t>
  </si>
  <si>
    <t>方巾</t>
  </si>
  <si>
    <t>提花缎档35cm*35cm</t>
  </si>
  <si>
    <t>喜盈门</t>
  </si>
  <si>
    <t>35*35cm</t>
  </si>
  <si>
    <t>复印纸</t>
  </si>
  <si>
    <t>A4/70g（500张/包）</t>
  </si>
  <si>
    <t>新好</t>
  </si>
  <si>
    <t>A4 70g 500张</t>
  </si>
  <si>
    <t>A5/70g（500张/包）</t>
  </si>
  <si>
    <t>Z7123</t>
  </si>
  <si>
    <t>B5/70g（500张/包）</t>
  </si>
  <si>
    <t>A3/70g（500张/包）</t>
  </si>
  <si>
    <t>A3 70g 500张</t>
  </si>
  <si>
    <t>固体胶</t>
  </si>
  <si>
    <t>9g</t>
  </si>
  <si>
    <t>ASGN7102</t>
  </si>
  <si>
    <t>即时贴</t>
  </si>
  <si>
    <t>小号50*75mm</t>
  </si>
  <si>
    <t>大号75*125mm</t>
  </si>
  <si>
    <t>YS-05</t>
  </si>
  <si>
    <t>中号76*76mm</t>
  </si>
  <si>
    <t>记号笔</t>
  </si>
  <si>
    <t>黑色/细</t>
  </si>
  <si>
    <t>黑色/粗</t>
  </si>
  <si>
    <t>APMY2204</t>
  </si>
  <si>
    <t>红色/细</t>
  </si>
  <si>
    <t>剪刀</t>
  </si>
  <si>
    <t>170mm</t>
  </si>
  <si>
    <t>ASS91307</t>
  </si>
  <si>
    <t>胶带</t>
  </si>
  <si>
    <t>透明/大5cm</t>
  </si>
  <si>
    <t>AJD95781</t>
  </si>
  <si>
    <t>海绵1.8cm</t>
  </si>
  <si>
    <t>双面胶1cm</t>
  </si>
  <si>
    <t>双面胶1.8cm</t>
  </si>
  <si>
    <t>透明/小1.2cm</t>
  </si>
  <si>
    <t>胶水</t>
  </si>
  <si>
    <t>小瓶/50ml</t>
  </si>
  <si>
    <t>大瓶/500ml</t>
  </si>
  <si>
    <t>卡纸</t>
  </si>
  <si>
    <t>A4（60张/包）</t>
  </si>
  <si>
    <t>口取纸</t>
  </si>
  <si>
    <t>10张/包</t>
  </si>
  <si>
    <t>YT-11</t>
  </si>
  <si>
    <t>练习本</t>
  </si>
  <si>
    <t>薄 A5 30张</t>
  </si>
  <si>
    <t>APYJV411</t>
  </si>
  <si>
    <t>硬皮本A5 96页</t>
  </si>
  <si>
    <t>美工刀</t>
  </si>
  <si>
    <t>大 8刀头</t>
  </si>
  <si>
    <t>铅笔</t>
  </si>
  <si>
    <t>HB</t>
  </si>
  <si>
    <t>S910</t>
  </si>
  <si>
    <t>红兰</t>
  </si>
  <si>
    <t>中华</t>
  </si>
  <si>
    <t>铅笔刀</t>
  </si>
  <si>
    <t>普通</t>
  </si>
  <si>
    <t>APS91211</t>
  </si>
  <si>
    <t>签字笔</t>
  </si>
  <si>
    <t>按动中性笔0.5mm（黑色）</t>
  </si>
  <si>
    <t>S01</t>
  </si>
  <si>
    <t>曲别针</t>
  </si>
  <si>
    <t>小3#</t>
  </si>
  <si>
    <t>ABS91696</t>
  </si>
  <si>
    <t>大8#</t>
  </si>
  <si>
    <t>DL0050</t>
  </si>
  <si>
    <t>塑封膜</t>
  </si>
  <si>
    <t>A4（100个/包）</t>
  </si>
  <si>
    <t>塑料尺</t>
  </si>
  <si>
    <t>30cm</t>
  </si>
  <si>
    <t>20cm</t>
  </si>
  <si>
    <t>温湿度计</t>
  </si>
  <si>
    <t>文件夹</t>
  </si>
  <si>
    <t>A4拉杆（20页）</t>
  </si>
  <si>
    <t>A4拉杆厚（60页）</t>
  </si>
  <si>
    <t>A4单页文件套</t>
  </si>
  <si>
    <t>ADM92968</t>
  </si>
  <si>
    <t>A4按扣袋</t>
  </si>
  <si>
    <t>A4/30页资料册</t>
  </si>
  <si>
    <t>5003ES</t>
  </si>
  <si>
    <t>A4/60页资料册</t>
  </si>
  <si>
    <t>5005ES</t>
  </si>
  <si>
    <t>A4/80页资料册</t>
  </si>
  <si>
    <t>5006ES</t>
  </si>
  <si>
    <t>A4拉链</t>
  </si>
  <si>
    <t>A4双强力夹</t>
  </si>
  <si>
    <t>5302ES</t>
  </si>
  <si>
    <t>文件架</t>
  </si>
  <si>
    <t>三联文件框</t>
  </si>
  <si>
    <t>文件盘</t>
  </si>
  <si>
    <t>三层</t>
  </si>
  <si>
    <t>ADM929YC</t>
  </si>
  <si>
    <t>相片纸</t>
  </si>
  <si>
    <t>A5 100张</t>
  </si>
  <si>
    <t>A4 50张</t>
  </si>
  <si>
    <t>橡皮</t>
  </si>
  <si>
    <t>橡皮筋</t>
  </si>
  <si>
    <t>100根/包 30g</t>
  </si>
  <si>
    <t>印台</t>
  </si>
  <si>
    <t>红 圆形8cm</t>
  </si>
  <si>
    <t>AYZ97512</t>
  </si>
  <si>
    <t>蓝 圆形8cm</t>
  </si>
  <si>
    <t>印油</t>
  </si>
  <si>
    <t>红/光敏</t>
  </si>
  <si>
    <t>AYZ97509</t>
  </si>
  <si>
    <t>荧光笔</t>
  </si>
  <si>
    <t>MF5301</t>
  </si>
  <si>
    <t>粘钩</t>
  </si>
  <si>
    <t>2.5kg/承重力</t>
  </si>
  <si>
    <t>茶花</t>
  </si>
  <si>
    <t>29681k</t>
  </si>
  <si>
    <t>3kg/承重力</t>
  </si>
  <si>
    <t>长尾夹</t>
  </si>
  <si>
    <t>32mm</t>
  </si>
  <si>
    <t>25mm</t>
  </si>
  <si>
    <t>50mm</t>
  </si>
  <si>
    <t>彩色15MM</t>
  </si>
  <si>
    <t>8556ES</t>
  </si>
  <si>
    <t>19MM</t>
  </si>
  <si>
    <t>纸杯</t>
  </si>
  <si>
    <t>50只/包、228ml/只</t>
  </si>
  <si>
    <t>妙洁</t>
  </si>
  <si>
    <t>MDCB50-TR</t>
  </si>
  <si>
    <t>自封袋</t>
  </si>
  <si>
    <t>14*20cm</t>
  </si>
  <si>
    <t>28*38cm</t>
  </si>
  <si>
    <t>晨欣</t>
  </si>
  <si>
    <t>16*24cm</t>
  </si>
  <si>
    <t>20*28cm</t>
  </si>
  <si>
    <t>信息化耗材采购目录</t>
  </si>
  <si>
    <t>资产名称</t>
  </si>
  <si>
    <t>打印机品牌</t>
  </si>
  <si>
    <t>打印机型号</t>
  </si>
  <si>
    <t>耗材型号</t>
  </si>
  <si>
    <t>单价报价1（元）</t>
  </si>
  <si>
    <t>单价招标控制价（元）1</t>
  </si>
  <si>
    <t>原装产品年预计用量</t>
  </si>
  <si>
    <t>单价报价（元）2</t>
  </si>
  <si>
    <t>单价招标控制价（元）2</t>
  </si>
  <si>
    <t>报价总额（元）</t>
  </si>
  <si>
    <t>打印机</t>
  </si>
  <si>
    <t>惠普</t>
  </si>
  <si>
    <t>CP252</t>
  </si>
  <si>
    <t>硒鼓CF400A黑</t>
  </si>
  <si>
    <t>印山红</t>
  </si>
  <si>
    <t>M252</t>
  </si>
  <si>
    <t>硒鼓CF401A蓝</t>
  </si>
  <si>
    <t>硒鼓CF402A黄</t>
  </si>
  <si>
    <t>硒鼓CF403A红</t>
  </si>
  <si>
    <t>M126A</t>
  </si>
  <si>
    <t>硒鼓CC388A</t>
  </si>
  <si>
    <t>M128FN一体机</t>
  </si>
  <si>
    <t>202DW</t>
  </si>
  <si>
    <t>M226dn</t>
  </si>
  <si>
    <t>P1106</t>
  </si>
  <si>
    <t>P1108</t>
  </si>
  <si>
    <t>打印复印一体机</t>
  </si>
  <si>
    <t>M180N</t>
  </si>
  <si>
    <t>硒鼓CF510A黑</t>
  </si>
  <si>
    <t>M181FW</t>
  </si>
  <si>
    <t>硒鼓CF511A蓝</t>
  </si>
  <si>
    <t>硒鼓CF512A黄</t>
  </si>
  <si>
    <t>硒鼓CF513A红</t>
  </si>
  <si>
    <t>CP1025</t>
  </si>
  <si>
    <t>成像鼓CE314</t>
  </si>
  <si>
    <t>粉盒CE310A黑</t>
  </si>
  <si>
    <t>粉盒CE311A蓝</t>
  </si>
  <si>
    <t>粉盒CE312A黄</t>
  </si>
  <si>
    <t>粉盒CE313A红</t>
  </si>
  <si>
    <t>彩色激光打印机</t>
  </si>
  <si>
    <t>M254DN</t>
  </si>
  <si>
    <t>硒鼓CF500A黑</t>
  </si>
  <si>
    <t>M254NW</t>
  </si>
  <si>
    <t>硒鼓CF501A蓝</t>
  </si>
  <si>
    <t>M280NW</t>
  </si>
  <si>
    <t>硒鼓CF502A黄</t>
  </si>
  <si>
    <t>M281fdw</t>
  </si>
  <si>
    <t>硒鼓CF503A红</t>
  </si>
  <si>
    <t>M251N</t>
  </si>
  <si>
    <t>硒鼓CF210A黑</t>
  </si>
  <si>
    <t>硒鼓CF211A蓝</t>
  </si>
  <si>
    <t>硒鼓CF212A黄</t>
  </si>
  <si>
    <t>硒鼓CF213A红</t>
  </si>
  <si>
    <t>打印一体机</t>
  </si>
  <si>
    <t>M1536</t>
  </si>
  <si>
    <t>硒鼓CE278A</t>
  </si>
  <si>
    <t>P1606dn</t>
  </si>
  <si>
    <t>M176N</t>
  </si>
  <si>
    <t>M177fw</t>
  </si>
  <si>
    <t>硒鼓CE350A黑</t>
  </si>
  <si>
    <t>硒鼓CE351A蓝</t>
  </si>
  <si>
    <t>硒鼓CE352A黄</t>
  </si>
  <si>
    <t>硒鼓CE353A红</t>
  </si>
  <si>
    <t>M401D</t>
  </si>
  <si>
    <t>硒鼓CF280A</t>
  </si>
  <si>
    <t>1005N</t>
  </si>
  <si>
    <t>硒鼓HP109A/W1109A</t>
  </si>
  <si>
    <t>粉盒HP108A/W1108A</t>
  </si>
  <si>
    <t>M150A</t>
  </si>
  <si>
    <t>硒鼓132A/W1132A</t>
  </si>
  <si>
    <t>M179fnw</t>
  </si>
  <si>
    <t>粉盒HP118A/W2080A黑</t>
  </si>
  <si>
    <t>粉盒HP118A/W2081A蓝</t>
  </si>
  <si>
    <t>粉盒HP118A/W2082A黄</t>
  </si>
  <si>
    <t>粉盒HP118A/W2083A红</t>
  </si>
  <si>
    <t>M203DW</t>
  </si>
  <si>
    <t>硒鼓CF232A</t>
  </si>
  <si>
    <t>M203W</t>
  </si>
  <si>
    <t>粉盒CF230A</t>
  </si>
  <si>
    <t>M403D</t>
  </si>
  <si>
    <t>硒鼓CF228A</t>
  </si>
  <si>
    <t>M427W</t>
  </si>
  <si>
    <t>M405dw</t>
  </si>
  <si>
    <t>硒鼓77A</t>
  </si>
  <si>
    <t>黑白打印机</t>
  </si>
  <si>
    <t>MFP1005</t>
  </si>
  <si>
    <t>粉盒158A/W1580A</t>
  </si>
  <si>
    <t>M108W</t>
  </si>
  <si>
    <t>硒鼓110A/W1110A</t>
  </si>
  <si>
    <t>Brother</t>
  </si>
  <si>
    <t>HL5440D</t>
  </si>
  <si>
    <t>硒鼓DR3350</t>
  </si>
  <si>
    <t>5440(并口)</t>
  </si>
  <si>
    <t>粉盒TN3335</t>
  </si>
  <si>
    <t>粉盒TN3435</t>
  </si>
  <si>
    <t>信息化其他耗材采购目录</t>
  </si>
  <si>
    <t>电脑打印纸</t>
  </si>
  <si>
    <t>241-2 11寸/</t>
  </si>
  <si>
    <t>泉羽</t>
  </si>
  <si>
    <t>241-1/</t>
  </si>
  <si>
    <t>241-2/2等分、1000页/241-2/2等分</t>
  </si>
  <si>
    <t>241-3/2等分、1000页/241-3/2等分</t>
  </si>
  <si>
    <t>热敏纸</t>
  </si>
  <si>
    <t>57*50/100卷/箱</t>
  </si>
  <si>
    <t>80*50/50卷/箱</t>
  </si>
  <si>
    <t>80*80/30卷/箱</t>
  </si>
  <si>
    <t>2*5*3000/供应室专用/</t>
  </si>
  <si>
    <t>蝙蝠龙</t>
  </si>
  <si>
    <t>4*6/</t>
  </si>
  <si>
    <t>碳带</t>
  </si>
  <si>
    <t>60*300耐高温(供应室专用)/</t>
  </si>
  <si>
    <t>色带架</t>
  </si>
  <si>
    <t>EPSONLQ-590K/EPSONLQ-590K</t>
  </si>
  <si>
    <t>杨帆耐立</t>
  </si>
  <si>
    <t>EPSONLQ-630K/635K/EPSONLQ-630K/635K</t>
  </si>
  <si>
    <t>EPSONLQ-680K/EPSONLQ-680K</t>
  </si>
  <si>
    <t>EPSONLQ-690K/EPSONLQ-690K</t>
  </si>
  <si>
    <t>键盘</t>
  </si>
  <si>
    <t>戴尔KB216</t>
  </si>
  <si>
    <t>戴尔</t>
  </si>
  <si>
    <t>鼠标</t>
  </si>
  <si>
    <t>戴尔MS116</t>
  </si>
  <si>
    <t>无线键鼠</t>
  </si>
  <si>
    <t>罗技键鼠配套/MK270</t>
  </si>
  <si>
    <t>套</t>
  </si>
  <si>
    <t>罗技</t>
  </si>
  <si>
    <t>墨水</t>
  </si>
  <si>
    <t>爱普生6741/70ml</t>
  </si>
  <si>
    <t>爱普生</t>
  </si>
  <si>
    <t>爱普生6742/70ml</t>
  </si>
  <si>
    <t>爱普生6743/70ml</t>
  </si>
  <si>
    <t>爱普生6744/70ml</t>
  </si>
  <si>
    <t>爱普生6745/70ml</t>
  </si>
  <si>
    <t>爱普生6746/70ml</t>
  </si>
  <si>
    <t>USB扩展器</t>
  </si>
  <si>
    <t>4口/4口 USB 2.0</t>
  </si>
  <si>
    <t>绿联</t>
  </si>
  <si>
    <t>转换器</t>
  </si>
  <si>
    <t>HDMI转VGA/</t>
  </si>
  <si>
    <t>hdmi视频线</t>
  </si>
  <si>
    <t>绿联2米/2米</t>
  </si>
  <si>
    <t>根</t>
  </si>
  <si>
    <t>vga视频线</t>
  </si>
  <si>
    <t>usb延长线</t>
  </si>
  <si>
    <t>绿联3米/3米</t>
  </si>
  <si>
    <t>打印机线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</si>
</sst>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0">
    <font>
      <sz val="11"/>
      <name val="宋体"/>
      <charset val="134"/>
    </font>
    <font>
      <sz val="16"/>
      <name val="方正小标宋_GBK"/>
      <charset val="134"/>
    </font>
    <font>
      <b/>
      <sz val="11"/>
      <name val="黑体"/>
      <charset val="134"/>
    </font>
    <font>
      <sz val="12"/>
      <name val="宋体"/>
      <charset val="134"/>
    </font>
    <font>
      <sz val="15"/>
      <color rgb="FF1A1A1A"/>
      <name val="Tahoma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0"/>
      <name val="等线"/>
      <charset val="134"/>
    </font>
    <font>
      <sz val="11"/>
      <color indexed="8"/>
      <name val="等线"/>
      <charset val="134"/>
    </font>
    <font>
      <sz val="18"/>
      <name val="方正小标宋_GBK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2" borderId="7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37" fillId="9" borderId="5" applyNumberFormat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shrinkToFit="1"/>
    </xf>
    <xf numFmtId="176" fontId="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right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4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workbookViewId="0">
      <selection activeCell="A1" sqref="A1:L1"/>
    </sheetView>
  </sheetViews>
  <sheetFormatPr defaultColWidth="9" defaultRowHeight="13.5"/>
  <cols>
    <col min="1" max="1" width="7" style="47" customWidth="1"/>
    <col min="2" max="2" width="34" style="46" customWidth="1"/>
    <col min="3" max="3" width="29.625" style="47" customWidth="1"/>
    <col min="4" max="4" width="19" style="47" customWidth="1"/>
    <col min="5" max="5" width="13.25" style="47" customWidth="1"/>
    <col min="6" max="6" width="10.125" style="47" customWidth="1"/>
    <col min="7" max="7" width="13.625" style="48" customWidth="1"/>
    <col min="8" max="8" width="7.875" style="47" customWidth="1"/>
    <col min="9" max="9" width="9.25" style="47" customWidth="1"/>
    <col min="10" max="11" width="9.375" style="47" customWidth="1"/>
    <col min="12" max="12" width="12.625" style="47" customWidth="1"/>
    <col min="13" max="16384" width="9" style="47"/>
  </cols>
  <sheetData>
    <row r="1" ht="38.1" customHeight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="46" customFormat="1" ht="45" customHeight="1" spans="1:12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26" t="s">
        <v>11</v>
      </c>
      <c r="L2" s="50" t="s">
        <v>12</v>
      </c>
    </row>
    <row r="3" ht="18" customHeight="1" spans="1:12">
      <c r="A3" s="51">
        <v>1</v>
      </c>
      <c r="B3" s="4" t="s">
        <v>13</v>
      </c>
      <c r="C3" s="51" t="s">
        <v>14</v>
      </c>
      <c r="D3" s="51" t="s">
        <v>15</v>
      </c>
      <c r="E3" s="51" t="s">
        <v>16</v>
      </c>
      <c r="F3" s="51" t="s">
        <v>17</v>
      </c>
      <c r="G3" s="51" t="s">
        <v>18</v>
      </c>
      <c r="H3" s="51" t="s">
        <v>19</v>
      </c>
      <c r="I3" s="51">
        <v>20</v>
      </c>
      <c r="J3" s="51"/>
      <c r="K3" s="51">
        <f>I3*J3</f>
        <v>0</v>
      </c>
      <c r="L3" s="51">
        <v>12.8</v>
      </c>
    </row>
    <row r="4" ht="18" customHeight="1" spans="1:12">
      <c r="A4" s="51">
        <v>2</v>
      </c>
      <c r="B4" s="4" t="s">
        <v>20</v>
      </c>
      <c r="C4" s="51" t="s">
        <v>21</v>
      </c>
      <c r="D4" s="51" t="s">
        <v>15</v>
      </c>
      <c r="E4" s="51" t="s">
        <v>16</v>
      </c>
      <c r="F4" s="51"/>
      <c r="G4" s="51" t="s">
        <v>22</v>
      </c>
      <c r="H4" s="51" t="s">
        <v>19</v>
      </c>
      <c r="I4" s="51">
        <v>20</v>
      </c>
      <c r="J4" s="51"/>
      <c r="K4" s="51">
        <f t="shared" ref="K4:K67" si="0">I4*J4</f>
        <v>0</v>
      </c>
      <c r="L4" s="51">
        <v>12.5</v>
      </c>
    </row>
    <row r="5" ht="26.1" customHeight="1" spans="1:12">
      <c r="A5" s="51">
        <v>3</v>
      </c>
      <c r="B5" s="4" t="s">
        <v>23</v>
      </c>
      <c r="C5" s="51" t="s">
        <v>24</v>
      </c>
      <c r="D5" s="51" t="s">
        <v>15</v>
      </c>
      <c r="E5" s="51" t="s">
        <v>25</v>
      </c>
      <c r="F5" s="51"/>
      <c r="G5" s="51" t="s">
        <v>22</v>
      </c>
      <c r="H5" s="51" t="s">
        <v>19</v>
      </c>
      <c r="I5" s="51">
        <v>20</v>
      </c>
      <c r="J5" s="51"/>
      <c r="K5" s="51">
        <f t="shared" si="0"/>
        <v>0</v>
      </c>
      <c r="L5" s="51">
        <v>18.7</v>
      </c>
    </row>
    <row r="6" ht="18" customHeight="1" spans="1:12">
      <c r="A6" s="51">
        <v>4</v>
      </c>
      <c r="B6" s="4" t="s">
        <v>26</v>
      </c>
      <c r="C6" s="51" t="s">
        <v>27</v>
      </c>
      <c r="D6" s="51" t="s">
        <v>28</v>
      </c>
      <c r="E6" s="51" t="s">
        <v>16</v>
      </c>
      <c r="F6" s="51" t="s">
        <v>29</v>
      </c>
      <c r="G6" s="51" t="s">
        <v>30</v>
      </c>
      <c r="H6" s="51" t="s">
        <v>19</v>
      </c>
      <c r="I6" s="51">
        <v>10</v>
      </c>
      <c r="J6" s="51"/>
      <c r="K6" s="51">
        <f t="shared" si="0"/>
        <v>0</v>
      </c>
      <c r="L6" s="51">
        <v>20</v>
      </c>
    </row>
    <row r="7" ht="18" customHeight="1" spans="1:12">
      <c r="A7" s="51">
        <v>5</v>
      </c>
      <c r="B7" s="4" t="s">
        <v>31</v>
      </c>
      <c r="C7" s="51" t="s">
        <v>32</v>
      </c>
      <c r="D7" s="51" t="s">
        <v>15</v>
      </c>
      <c r="E7" s="51" t="s">
        <v>25</v>
      </c>
      <c r="F7" s="51"/>
      <c r="G7" s="51" t="s">
        <v>33</v>
      </c>
      <c r="H7" s="51" t="s">
        <v>19</v>
      </c>
      <c r="I7" s="52">
        <v>10</v>
      </c>
      <c r="J7" s="52"/>
      <c r="K7" s="51">
        <f t="shared" si="0"/>
        <v>0</v>
      </c>
      <c r="L7" s="51">
        <v>0.8</v>
      </c>
    </row>
    <row r="8" ht="18" customHeight="1" spans="1:12">
      <c r="A8" s="51">
        <v>6</v>
      </c>
      <c r="B8" s="4" t="s">
        <v>34</v>
      </c>
      <c r="C8" s="51" t="s">
        <v>35</v>
      </c>
      <c r="D8" s="51" t="s">
        <v>36</v>
      </c>
      <c r="E8" s="51" t="s">
        <v>25</v>
      </c>
      <c r="F8" s="51"/>
      <c r="G8" s="51"/>
      <c r="H8" s="51" t="s">
        <v>37</v>
      </c>
      <c r="I8" s="52">
        <v>30000</v>
      </c>
      <c r="J8" s="52"/>
      <c r="K8" s="51">
        <f t="shared" si="0"/>
        <v>0</v>
      </c>
      <c r="L8" s="51">
        <v>0.85</v>
      </c>
    </row>
    <row r="9" ht="18" customHeight="1" spans="1:12">
      <c r="A9" s="51">
        <v>7</v>
      </c>
      <c r="B9" s="4" t="s">
        <v>38</v>
      </c>
      <c r="C9" s="51" t="s">
        <v>39</v>
      </c>
      <c r="D9" s="51" t="s">
        <v>40</v>
      </c>
      <c r="E9" s="51" t="s">
        <v>16</v>
      </c>
      <c r="F9" s="51"/>
      <c r="G9" s="51"/>
      <c r="H9" s="51" t="s">
        <v>41</v>
      </c>
      <c r="I9" s="51">
        <v>10</v>
      </c>
      <c r="J9" s="51"/>
      <c r="K9" s="51">
        <f t="shared" si="0"/>
        <v>0</v>
      </c>
      <c r="L9" s="51">
        <v>0.3</v>
      </c>
    </row>
    <row r="10" ht="18" customHeight="1" spans="1:12">
      <c r="A10" s="51">
        <v>8</v>
      </c>
      <c r="B10" s="4" t="s">
        <v>38</v>
      </c>
      <c r="C10" s="51" t="s">
        <v>42</v>
      </c>
      <c r="D10" s="51" t="s">
        <v>43</v>
      </c>
      <c r="E10" s="51" t="s">
        <v>16</v>
      </c>
      <c r="F10" s="51"/>
      <c r="G10" s="51"/>
      <c r="H10" s="51" t="s">
        <v>41</v>
      </c>
      <c r="I10" s="51">
        <v>10</v>
      </c>
      <c r="J10" s="51"/>
      <c r="K10" s="51">
        <f t="shared" si="0"/>
        <v>0</v>
      </c>
      <c r="L10" s="51">
        <v>0.32</v>
      </c>
    </row>
    <row r="11" ht="18" customHeight="1" spans="1:12">
      <c r="A11" s="51">
        <v>9</v>
      </c>
      <c r="B11" s="4" t="s">
        <v>44</v>
      </c>
      <c r="C11" s="51" t="s">
        <v>45</v>
      </c>
      <c r="D11" s="51" t="s">
        <v>46</v>
      </c>
      <c r="E11" s="51" t="s">
        <v>16</v>
      </c>
      <c r="F11" s="51"/>
      <c r="G11" s="51"/>
      <c r="H11" s="51" t="s">
        <v>41</v>
      </c>
      <c r="I11" s="51">
        <v>10</v>
      </c>
      <c r="J11" s="51"/>
      <c r="K11" s="51">
        <f t="shared" si="0"/>
        <v>0</v>
      </c>
      <c r="L11" s="51">
        <v>0.34</v>
      </c>
    </row>
    <row r="12" ht="18" customHeight="1" spans="1:12">
      <c r="A12" s="51">
        <v>10</v>
      </c>
      <c r="B12" s="4" t="s">
        <v>47</v>
      </c>
      <c r="C12" s="51" t="s">
        <v>48</v>
      </c>
      <c r="D12" s="51" t="s">
        <v>49</v>
      </c>
      <c r="E12" s="51" t="s">
        <v>25</v>
      </c>
      <c r="F12" s="51"/>
      <c r="G12" s="51" t="s">
        <v>50</v>
      </c>
      <c r="H12" s="51" t="s">
        <v>19</v>
      </c>
      <c r="I12" s="51">
        <v>30</v>
      </c>
      <c r="J12" s="51"/>
      <c r="K12" s="51">
        <f t="shared" si="0"/>
        <v>0</v>
      </c>
      <c r="L12" s="51">
        <v>17.2</v>
      </c>
    </row>
    <row r="13" ht="18" customHeight="1" spans="1:12">
      <c r="A13" s="51">
        <v>11</v>
      </c>
      <c r="B13" s="4" t="s">
        <v>51</v>
      </c>
      <c r="C13" s="51" t="s">
        <v>52</v>
      </c>
      <c r="D13" s="51" t="s">
        <v>53</v>
      </c>
      <c r="E13" s="51" t="s">
        <v>25</v>
      </c>
      <c r="F13" s="51"/>
      <c r="G13" s="51"/>
      <c r="H13" s="51" t="s">
        <v>37</v>
      </c>
      <c r="I13" s="52">
        <v>40</v>
      </c>
      <c r="J13" s="52"/>
      <c r="K13" s="51">
        <f t="shared" si="0"/>
        <v>0</v>
      </c>
      <c r="L13" s="51">
        <v>0.45</v>
      </c>
    </row>
    <row r="14" ht="18" customHeight="1" spans="1:12">
      <c r="A14" s="51">
        <v>12</v>
      </c>
      <c r="B14" s="4" t="s">
        <v>54</v>
      </c>
      <c r="C14" s="51"/>
      <c r="D14" s="51" t="s">
        <v>55</v>
      </c>
      <c r="E14" s="51" t="s">
        <v>16</v>
      </c>
      <c r="F14" s="51"/>
      <c r="G14" s="51"/>
      <c r="H14" s="51" t="s">
        <v>37</v>
      </c>
      <c r="I14" s="52">
        <v>30</v>
      </c>
      <c r="J14" s="52"/>
      <c r="K14" s="51">
        <f t="shared" si="0"/>
        <v>0</v>
      </c>
      <c r="L14" s="51">
        <v>0.18</v>
      </c>
    </row>
    <row r="15" ht="18" customHeight="1" spans="1:12">
      <c r="A15" s="51">
        <v>13</v>
      </c>
      <c r="B15" s="4" t="s">
        <v>56</v>
      </c>
      <c r="C15" s="51" t="s">
        <v>57</v>
      </c>
      <c r="D15" s="51" t="s">
        <v>58</v>
      </c>
      <c r="E15" s="51" t="s">
        <v>16</v>
      </c>
      <c r="F15" s="51"/>
      <c r="G15" s="51" t="s">
        <v>59</v>
      </c>
      <c r="H15" s="51" t="s">
        <v>19</v>
      </c>
      <c r="I15" s="51">
        <v>200</v>
      </c>
      <c r="J15" s="51"/>
      <c r="K15" s="51">
        <f t="shared" si="0"/>
        <v>0</v>
      </c>
      <c r="L15" s="51">
        <v>6.6</v>
      </c>
    </row>
    <row r="16" ht="18" customHeight="1" spans="1:12">
      <c r="A16" s="51">
        <v>14</v>
      </c>
      <c r="B16" s="4" t="s">
        <v>60</v>
      </c>
      <c r="C16" s="51"/>
      <c r="D16" s="51" t="s">
        <v>61</v>
      </c>
      <c r="E16" s="51" t="s">
        <v>16</v>
      </c>
      <c r="F16" s="51"/>
      <c r="G16" s="51"/>
      <c r="H16" s="51" t="s">
        <v>37</v>
      </c>
      <c r="I16" s="52">
        <v>700000</v>
      </c>
      <c r="J16" s="52"/>
      <c r="K16" s="51">
        <f t="shared" si="0"/>
        <v>0</v>
      </c>
      <c r="L16" s="51">
        <v>0.012</v>
      </c>
    </row>
    <row r="17" ht="18" customHeight="1" spans="1:12">
      <c r="A17" s="51">
        <v>15</v>
      </c>
      <c r="B17" s="4" t="s">
        <v>62</v>
      </c>
      <c r="C17" s="51" t="s">
        <v>48</v>
      </c>
      <c r="D17" s="51" t="s">
        <v>15</v>
      </c>
      <c r="E17" s="51" t="s">
        <v>63</v>
      </c>
      <c r="F17" s="51"/>
      <c r="G17" s="51" t="s">
        <v>50</v>
      </c>
      <c r="H17" s="51" t="s">
        <v>19</v>
      </c>
      <c r="I17" s="51">
        <v>30</v>
      </c>
      <c r="J17" s="51"/>
      <c r="K17" s="51">
        <f t="shared" si="0"/>
        <v>0</v>
      </c>
      <c r="L17" s="51">
        <v>18.5</v>
      </c>
    </row>
    <row r="18" ht="18" customHeight="1" spans="1:12">
      <c r="A18" s="51">
        <v>16</v>
      </c>
      <c r="B18" s="4" t="s">
        <v>64</v>
      </c>
      <c r="C18" s="51" t="s">
        <v>65</v>
      </c>
      <c r="D18" s="51" t="s">
        <v>15</v>
      </c>
      <c r="E18" s="51" t="s">
        <v>16</v>
      </c>
      <c r="F18" s="51"/>
      <c r="G18" s="51" t="s">
        <v>22</v>
      </c>
      <c r="H18" s="51" t="s">
        <v>19</v>
      </c>
      <c r="I18" s="51">
        <v>30</v>
      </c>
      <c r="J18" s="51"/>
      <c r="K18" s="51">
        <f t="shared" si="0"/>
        <v>0</v>
      </c>
      <c r="L18" s="51">
        <v>12.5</v>
      </c>
    </row>
    <row r="19" ht="18" customHeight="1" spans="1:12">
      <c r="A19" s="51">
        <v>17</v>
      </c>
      <c r="B19" s="4" t="s">
        <v>66</v>
      </c>
      <c r="C19" s="51" t="s">
        <v>21</v>
      </c>
      <c r="D19" s="51" t="s">
        <v>15</v>
      </c>
      <c r="E19" s="51" t="s">
        <v>16</v>
      </c>
      <c r="F19" s="51"/>
      <c r="G19" s="51" t="s">
        <v>22</v>
      </c>
      <c r="H19" s="51" t="s">
        <v>19</v>
      </c>
      <c r="I19" s="51">
        <v>10</v>
      </c>
      <c r="J19" s="51"/>
      <c r="K19" s="51">
        <f t="shared" si="0"/>
        <v>0</v>
      </c>
      <c r="L19" s="51">
        <v>12.5</v>
      </c>
    </row>
    <row r="20" ht="18" customHeight="1" spans="1:12">
      <c r="A20" s="51">
        <v>18</v>
      </c>
      <c r="B20" s="4" t="s">
        <v>67</v>
      </c>
      <c r="C20" s="51" t="s">
        <v>68</v>
      </c>
      <c r="D20" s="51" t="s">
        <v>15</v>
      </c>
      <c r="E20" s="51" t="s">
        <v>16</v>
      </c>
      <c r="F20" s="51"/>
      <c r="G20" s="51" t="s">
        <v>22</v>
      </c>
      <c r="H20" s="51" t="s">
        <v>19</v>
      </c>
      <c r="I20" s="51">
        <v>10</v>
      </c>
      <c r="J20" s="51"/>
      <c r="K20" s="51">
        <f t="shared" si="0"/>
        <v>0</v>
      </c>
      <c r="L20" s="51">
        <v>12.5</v>
      </c>
    </row>
    <row r="21" ht="18" customHeight="1" spans="1:12">
      <c r="A21" s="51">
        <v>19</v>
      </c>
      <c r="B21" s="4" t="s">
        <v>69</v>
      </c>
      <c r="C21" s="51" t="s">
        <v>70</v>
      </c>
      <c r="D21" s="51" t="s">
        <v>15</v>
      </c>
      <c r="E21" s="51" t="s">
        <v>16</v>
      </c>
      <c r="F21" s="51"/>
      <c r="G21" s="51" t="s">
        <v>22</v>
      </c>
      <c r="H21" s="51" t="s">
        <v>19</v>
      </c>
      <c r="I21" s="51">
        <v>50</v>
      </c>
      <c r="J21" s="51"/>
      <c r="K21" s="51">
        <f t="shared" si="0"/>
        <v>0</v>
      </c>
      <c r="L21" s="51">
        <v>12.5</v>
      </c>
    </row>
    <row r="22" ht="18" customHeight="1" spans="1:12">
      <c r="A22" s="51">
        <v>20</v>
      </c>
      <c r="B22" s="4" t="s">
        <v>71</v>
      </c>
      <c r="C22" s="51" t="s">
        <v>72</v>
      </c>
      <c r="D22" s="51" t="s">
        <v>15</v>
      </c>
      <c r="E22" s="51" t="s">
        <v>16</v>
      </c>
      <c r="F22" s="51"/>
      <c r="G22" s="51" t="s">
        <v>22</v>
      </c>
      <c r="H22" s="51" t="s">
        <v>19</v>
      </c>
      <c r="I22" s="51">
        <v>20</v>
      </c>
      <c r="J22" s="51"/>
      <c r="K22" s="51">
        <f t="shared" si="0"/>
        <v>0</v>
      </c>
      <c r="L22" s="51">
        <v>12.5</v>
      </c>
    </row>
    <row r="23" ht="18" customHeight="1" spans="1:12">
      <c r="A23" s="51">
        <v>21</v>
      </c>
      <c r="B23" s="4" t="s">
        <v>73</v>
      </c>
      <c r="C23" s="51" t="s">
        <v>74</v>
      </c>
      <c r="D23" s="51" t="s">
        <v>75</v>
      </c>
      <c r="E23" s="51" t="s">
        <v>16</v>
      </c>
      <c r="F23" s="51" t="s">
        <v>76</v>
      </c>
      <c r="G23" s="51"/>
      <c r="H23" s="51" t="s">
        <v>77</v>
      </c>
      <c r="I23" s="51">
        <v>20</v>
      </c>
      <c r="J23" s="51"/>
      <c r="K23" s="51">
        <f t="shared" si="0"/>
        <v>0</v>
      </c>
      <c r="L23" s="51">
        <v>240</v>
      </c>
    </row>
    <row r="24" ht="18" customHeight="1" spans="1:12">
      <c r="A24" s="51">
        <v>22</v>
      </c>
      <c r="B24" s="4" t="s">
        <v>78</v>
      </c>
      <c r="C24" s="51" t="s">
        <v>79</v>
      </c>
      <c r="D24" s="51" t="s">
        <v>15</v>
      </c>
      <c r="E24" s="51" t="s">
        <v>25</v>
      </c>
      <c r="F24" s="51"/>
      <c r="G24" s="51" t="s">
        <v>80</v>
      </c>
      <c r="H24" s="51" t="s">
        <v>19</v>
      </c>
      <c r="I24" s="51">
        <v>400</v>
      </c>
      <c r="J24" s="51"/>
      <c r="K24" s="51">
        <f t="shared" si="0"/>
        <v>0</v>
      </c>
      <c r="L24" s="51">
        <v>6.5</v>
      </c>
    </row>
    <row r="25" ht="18" customHeight="1" spans="1:12">
      <c r="A25" s="51">
        <v>23</v>
      </c>
      <c r="B25" s="4" t="s">
        <v>81</v>
      </c>
      <c r="C25" s="51" t="s">
        <v>82</v>
      </c>
      <c r="D25" s="51" t="s">
        <v>15</v>
      </c>
      <c r="E25" s="51" t="s">
        <v>25</v>
      </c>
      <c r="F25" s="51"/>
      <c r="G25" s="51" t="s">
        <v>83</v>
      </c>
      <c r="H25" s="51" t="s">
        <v>19</v>
      </c>
      <c r="I25" s="51">
        <v>150</v>
      </c>
      <c r="J25" s="51"/>
      <c r="K25" s="51">
        <f t="shared" si="0"/>
        <v>0</v>
      </c>
      <c r="L25" s="51">
        <v>6.5</v>
      </c>
    </row>
    <row r="26" ht="18" customHeight="1" spans="1:12">
      <c r="A26" s="51">
        <v>24</v>
      </c>
      <c r="B26" s="4" t="s">
        <v>84</v>
      </c>
      <c r="C26" s="51" t="s">
        <v>85</v>
      </c>
      <c r="D26" s="51" t="s">
        <v>15</v>
      </c>
      <c r="E26" s="51" t="s">
        <v>25</v>
      </c>
      <c r="F26" s="51"/>
      <c r="G26" s="51" t="s">
        <v>59</v>
      </c>
      <c r="H26" s="51" t="s">
        <v>19</v>
      </c>
      <c r="I26" s="51">
        <v>150</v>
      </c>
      <c r="J26" s="51"/>
      <c r="K26" s="51">
        <f t="shared" si="0"/>
        <v>0</v>
      </c>
      <c r="L26" s="51">
        <v>24</v>
      </c>
    </row>
    <row r="27" ht="18" customHeight="1" spans="1:12">
      <c r="A27" s="51">
        <v>25</v>
      </c>
      <c r="B27" s="4" t="s">
        <v>86</v>
      </c>
      <c r="C27" s="51" t="s">
        <v>87</v>
      </c>
      <c r="D27" s="51" t="s">
        <v>49</v>
      </c>
      <c r="E27" s="51" t="s">
        <v>25</v>
      </c>
      <c r="F27" s="51"/>
      <c r="G27" s="51" t="s">
        <v>50</v>
      </c>
      <c r="H27" s="51" t="s">
        <v>19</v>
      </c>
      <c r="I27" s="51">
        <v>10</v>
      </c>
      <c r="J27" s="51"/>
      <c r="K27" s="51">
        <f t="shared" si="0"/>
        <v>0</v>
      </c>
      <c r="L27" s="51">
        <v>18.5</v>
      </c>
    </row>
    <row r="28" ht="18" customHeight="1" spans="1:12">
      <c r="A28" s="51">
        <v>26</v>
      </c>
      <c r="B28" s="4" t="s">
        <v>88</v>
      </c>
      <c r="C28" s="51" t="s">
        <v>89</v>
      </c>
      <c r="D28" s="51" t="s">
        <v>15</v>
      </c>
      <c r="E28" s="51" t="s">
        <v>25</v>
      </c>
      <c r="F28" s="51"/>
      <c r="G28" s="51" t="s">
        <v>80</v>
      </c>
      <c r="H28" s="51" t="s">
        <v>19</v>
      </c>
      <c r="I28" s="51">
        <v>200</v>
      </c>
      <c r="J28" s="51"/>
      <c r="K28" s="51">
        <f t="shared" si="0"/>
        <v>0</v>
      </c>
      <c r="L28" s="51">
        <v>6.5</v>
      </c>
    </row>
    <row r="29" ht="18" customHeight="1" spans="1:12">
      <c r="A29" s="51">
        <v>27</v>
      </c>
      <c r="B29" s="4" t="s">
        <v>90</v>
      </c>
      <c r="C29" s="51" t="s">
        <v>91</v>
      </c>
      <c r="D29" s="51" t="s">
        <v>92</v>
      </c>
      <c r="E29" s="51" t="s">
        <v>16</v>
      </c>
      <c r="F29" s="51" t="s">
        <v>93</v>
      </c>
      <c r="G29" s="51" t="s">
        <v>22</v>
      </c>
      <c r="H29" s="51" t="s">
        <v>19</v>
      </c>
      <c r="I29" s="51">
        <v>20</v>
      </c>
      <c r="J29" s="51"/>
      <c r="K29" s="51">
        <f t="shared" si="0"/>
        <v>0</v>
      </c>
      <c r="L29" s="51">
        <v>27.4</v>
      </c>
    </row>
    <row r="30" ht="18" customHeight="1" spans="1:12">
      <c r="A30" s="51">
        <v>28</v>
      </c>
      <c r="B30" s="4" t="s">
        <v>94</v>
      </c>
      <c r="C30" s="51" t="s">
        <v>95</v>
      </c>
      <c r="D30" s="51" t="s">
        <v>15</v>
      </c>
      <c r="E30" s="51" t="s">
        <v>16</v>
      </c>
      <c r="F30" s="51"/>
      <c r="G30" s="51" t="s">
        <v>22</v>
      </c>
      <c r="H30" s="51" t="s">
        <v>19</v>
      </c>
      <c r="I30" s="51">
        <v>20</v>
      </c>
      <c r="J30" s="51"/>
      <c r="K30" s="51">
        <f t="shared" si="0"/>
        <v>0</v>
      </c>
      <c r="L30" s="51">
        <v>12.5</v>
      </c>
    </row>
    <row r="31" ht="18" customHeight="1" spans="1:12">
      <c r="A31" s="51">
        <v>29</v>
      </c>
      <c r="B31" s="4" t="s">
        <v>96</v>
      </c>
      <c r="C31" s="51" t="s">
        <v>97</v>
      </c>
      <c r="D31" s="51" t="s">
        <v>15</v>
      </c>
      <c r="E31" s="51" t="s">
        <v>16</v>
      </c>
      <c r="F31" s="51" t="s">
        <v>98</v>
      </c>
      <c r="G31" s="51" t="s">
        <v>22</v>
      </c>
      <c r="H31" s="51" t="s">
        <v>19</v>
      </c>
      <c r="I31" s="51">
        <v>30</v>
      </c>
      <c r="J31" s="51"/>
      <c r="K31" s="51">
        <f t="shared" si="0"/>
        <v>0</v>
      </c>
      <c r="L31" s="51">
        <v>18.7</v>
      </c>
    </row>
    <row r="32" ht="18" customHeight="1" spans="1:12">
      <c r="A32" s="51">
        <v>30</v>
      </c>
      <c r="B32" s="4" t="s">
        <v>99</v>
      </c>
      <c r="C32" s="51" t="s">
        <v>65</v>
      </c>
      <c r="D32" s="51" t="s">
        <v>100</v>
      </c>
      <c r="E32" s="51" t="s">
        <v>16</v>
      </c>
      <c r="F32" s="51"/>
      <c r="G32" s="51">
        <v>100</v>
      </c>
      <c r="H32" s="51" t="s">
        <v>19</v>
      </c>
      <c r="I32" s="51">
        <v>20</v>
      </c>
      <c r="J32" s="51"/>
      <c r="K32" s="51">
        <f t="shared" si="0"/>
        <v>0</v>
      </c>
      <c r="L32" s="51">
        <v>7.3</v>
      </c>
    </row>
    <row r="33" ht="36.95" customHeight="1" spans="1:12">
      <c r="A33" s="51">
        <v>31</v>
      </c>
      <c r="B33" s="4" t="s">
        <v>101</v>
      </c>
      <c r="C33" s="51" t="s">
        <v>15</v>
      </c>
      <c r="D33" s="51" t="s">
        <v>15</v>
      </c>
      <c r="E33" s="51" t="s">
        <v>16</v>
      </c>
      <c r="F33" s="51"/>
      <c r="G33" s="51" t="s">
        <v>22</v>
      </c>
      <c r="H33" s="51" t="s">
        <v>19</v>
      </c>
      <c r="I33" s="51">
        <v>20</v>
      </c>
      <c r="J33" s="51"/>
      <c r="K33" s="51">
        <f t="shared" si="0"/>
        <v>0</v>
      </c>
      <c r="L33" s="51">
        <v>12.5</v>
      </c>
    </row>
    <row r="34" ht="18" customHeight="1" spans="1:12">
      <c r="A34" s="51">
        <v>32</v>
      </c>
      <c r="B34" s="4" t="s">
        <v>102</v>
      </c>
      <c r="C34" s="51" t="s">
        <v>15</v>
      </c>
      <c r="D34" s="51" t="s">
        <v>15</v>
      </c>
      <c r="E34" s="51" t="s">
        <v>16</v>
      </c>
      <c r="F34" s="51"/>
      <c r="G34" s="51" t="s">
        <v>22</v>
      </c>
      <c r="H34" s="51" t="s">
        <v>19</v>
      </c>
      <c r="I34" s="51">
        <v>20</v>
      </c>
      <c r="J34" s="51"/>
      <c r="K34" s="51">
        <f t="shared" si="0"/>
        <v>0</v>
      </c>
      <c r="L34" s="51">
        <v>12.5</v>
      </c>
    </row>
    <row r="35" ht="18" customHeight="1" spans="1:12">
      <c r="A35" s="51">
        <v>33</v>
      </c>
      <c r="B35" s="4" t="s">
        <v>103</v>
      </c>
      <c r="C35" s="51" t="s">
        <v>21</v>
      </c>
      <c r="D35" s="51" t="s">
        <v>15</v>
      </c>
      <c r="E35" s="51" t="s">
        <v>16</v>
      </c>
      <c r="F35" s="51"/>
      <c r="G35" s="51" t="s">
        <v>22</v>
      </c>
      <c r="H35" s="51" t="s">
        <v>19</v>
      </c>
      <c r="I35" s="51">
        <v>20</v>
      </c>
      <c r="J35" s="51"/>
      <c r="K35" s="51">
        <f t="shared" si="0"/>
        <v>0</v>
      </c>
      <c r="L35" s="51">
        <v>12.5</v>
      </c>
    </row>
    <row r="36" ht="18" customHeight="1" spans="1:12">
      <c r="A36" s="51">
        <v>34</v>
      </c>
      <c r="B36" s="4" t="s">
        <v>104</v>
      </c>
      <c r="C36" s="51" t="s">
        <v>95</v>
      </c>
      <c r="D36" s="51" t="s">
        <v>15</v>
      </c>
      <c r="E36" s="51" t="s">
        <v>16</v>
      </c>
      <c r="F36" s="51"/>
      <c r="G36" s="51" t="s">
        <v>22</v>
      </c>
      <c r="H36" s="51" t="s">
        <v>19</v>
      </c>
      <c r="I36" s="51">
        <v>20</v>
      </c>
      <c r="J36" s="51"/>
      <c r="K36" s="51">
        <f t="shared" si="0"/>
        <v>0</v>
      </c>
      <c r="L36" s="51">
        <v>12.5</v>
      </c>
    </row>
    <row r="37" ht="18" customHeight="1" spans="1:12">
      <c r="A37" s="51">
        <v>35</v>
      </c>
      <c r="B37" s="4" t="s">
        <v>105</v>
      </c>
      <c r="C37" s="51" t="s">
        <v>106</v>
      </c>
      <c r="D37" s="51" t="s">
        <v>28</v>
      </c>
      <c r="E37" s="51" t="s">
        <v>16</v>
      </c>
      <c r="F37" s="51"/>
      <c r="G37" s="51" t="s">
        <v>22</v>
      </c>
      <c r="H37" s="51" t="s">
        <v>19</v>
      </c>
      <c r="I37" s="51">
        <v>30</v>
      </c>
      <c r="J37" s="51"/>
      <c r="K37" s="51">
        <f t="shared" si="0"/>
        <v>0</v>
      </c>
      <c r="L37" s="51">
        <v>7.3</v>
      </c>
    </row>
    <row r="38" ht="18" customHeight="1" spans="1:12">
      <c r="A38" s="51">
        <v>36</v>
      </c>
      <c r="B38" s="4" t="s">
        <v>107</v>
      </c>
      <c r="C38" s="51" t="s">
        <v>108</v>
      </c>
      <c r="D38" s="51" t="s">
        <v>15</v>
      </c>
      <c r="E38" s="51" t="s">
        <v>16</v>
      </c>
      <c r="F38" s="51"/>
      <c r="G38" s="51" t="s">
        <v>50</v>
      </c>
      <c r="H38" s="51" t="s">
        <v>19</v>
      </c>
      <c r="I38" s="51">
        <v>20</v>
      </c>
      <c r="J38" s="51"/>
      <c r="K38" s="51">
        <f t="shared" si="0"/>
        <v>0</v>
      </c>
      <c r="L38" s="51">
        <v>22.5</v>
      </c>
    </row>
    <row r="39" ht="18" customHeight="1" spans="1:12">
      <c r="A39" s="51">
        <v>37</v>
      </c>
      <c r="B39" s="4" t="s">
        <v>109</v>
      </c>
      <c r="C39" s="51" t="s">
        <v>48</v>
      </c>
      <c r="D39" s="51" t="s">
        <v>15</v>
      </c>
      <c r="E39" s="51" t="s">
        <v>25</v>
      </c>
      <c r="F39" s="51"/>
      <c r="G39" s="51" t="s">
        <v>22</v>
      </c>
      <c r="H39" s="51" t="s">
        <v>19</v>
      </c>
      <c r="I39" s="51">
        <v>10</v>
      </c>
      <c r="J39" s="51"/>
      <c r="K39" s="51">
        <f t="shared" si="0"/>
        <v>0</v>
      </c>
      <c r="L39" s="51">
        <v>19.3</v>
      </c>
    </row>
    <row r="40" ht="18" customHeight="1" spans="1:12">
      <c r="A40" s="51">
        <v>38</v>
      </c>
      <c r="B40" s="4" t="s">
        <v>110</v>
      </c>
      <c r="C40" s="51" t="s">
        <v>21</v>
      </c>
      <c r="D40" s="51" t="s">
        <v>111</v>
      </c>
      <c r="E40" s="51" t="s">
        <v>16</v>
      </c>
      <c r="F40" s="51"/>
      <c r="G40" s="51">
        <v>100</v>
      </c>
      <c r="H40" s="51" t="s">
        <v>19</v>
      </c>
      <c r="I40" s="51">
        <v>50</v>
      </c>
      <c r="J40" s="51"/>
      <c r="K40" s="51">
        <f t="shared" si="0"/>
        <v>0</v>
      </c>
      <c r="L40" s="51">
        <v>7.3</v>
      </c>
    </row>
    <row r="41" ht="18" customHeight="1" spans="1:12">
      <c r="A41" s="51">
        <v>39</v>
      </c>
      <c r="B41" s="4" t="s">
        <v>112</v>
      </c>
      <c r="C41" s="51" t="s">
        <v>50</v>
      </c>
      <c r="D41" s="51" t="s">
        <v>15</v>
      </c>
      <c r="E41" s="51" t="s">
        <v>25</v>
      </c>
      <c r="F41" s="51"/>
      <c r="G41" s="51" t="s">
        <v>80</v>
      </c>
      <c r="H41" s="51" t="s">
        <v>19</v>
      </c>
      <c r="I41" s="51">
        <v>40</v>
      </c>
      <c r="J41" s="51"/>
      <c r="K41" s="51">
        <f t="shared" si="0"/>
        <v>0</v>
      </c>
      <c r="L41" s="51">
        <v>15.2</v>
      </c>
    </row>
    <row r="42" ht="18" customHeight="1" spans="1:12">
      <c r="A42" s="51">
        <v>40</v>
      </c>
      <c r="B42" s="4" t="s">
        <v>113</v>
      </c>
      <c r="C42" s="51" t="s">
        <v>72</v>
      </c>
      <c r="D42" s="51" t="s">
        <v>15</v>
      </c>
      <c r="E42" s="51" t="s">
        <v>16</v>
      </c>
      <c r="F42" s="51"/>
      <c r="G42" s="51" t="s">
        <v>22</v>
      </c>
      <c r="H42" s="51" t="s">
        <v>19</v>
      </c>
      <c r="I42" s="51">
        <v>20</v>
      </c>
      <c r="J42" s="51"/>
      <c r="K42" s="51">
        <f t="shared" si="0"/>
        <v>0</v>
      </c>
      <c r="L42" s="51">
        <v>12.5</v>
      </c>
    </row>
    <row r="43" ht="18" customHeight="1" spans="1:12">
      <c r="A43" s="51">
        <v>41</v>
      </c>
      <c r="B43" s="4" t="s">
        <v>114</v>
      </c>
      <c r="C43" s="51" t="s">
        <v>92</v>
      </c>
      <c r="D43" s="51" t="s">
        <v>92</v>
      </c>
      <c r="E43" s="51" t="s">
        <v>16</v>
      </c>
      <c r="F43" s="51"/>
      <c r="G43" s="51" t="s">
        <v>115</v>
      </c>
      <c r="H43" s="51" t="s">
        <v>19</v>
      </c>
      <c r="I43" s="51">
        <v>10</v>
      </c>
      <c r="J43" s="51"/>
      <c r="K43" s="51">
        <f t="shared" si="0"/>
        <v>0</v>
      </c>
      <c r="L43" s="51">
        <v>20.7</v>
      </c>
    </row>
    <row r="44" ht="18" customHeight="1" spans="1:12">
      <c r="A44" s="51">
        <v>42</v>
      </c>
      <c r="B44" s="4" t="s">
        <v>116</v>
      </c>
      <c r="C44" s="51" t="s">
        <v>21</v>
      </c>
      <c r="D44" s="51" t="s">
        <v>15</v>
      </c>
      <c r="E44" s="51" t="s">
        <v>16</v>
      </c>
      <c r="F44" s="51"/>
      <c r="G44" s="51" t="s">
        <v>22</v>
      </c>
      <c r="H44" s="51" t="s">
        <v>19</v>
      </c>
      <c r="I44" s="51">
        <v>10</v>
      </c>
      <c r="J44" s="51"/>
      <c r="K44" s="51">
        <f t="shared" si="0"/>
        <v>0</v>
      </c>
      <c r="L44" s="51">
        <v>12.5</v>
      </c>
    </row>
    <row r="45" ht="18" customHeight="1" spans="1:12">
      <c r="A45" s="51">
        <v>43</v>
      </c>
      <c r="B45" s="4" t="s">
        <v>117</v>
      </c>
      <c r="C45" s="51" t="s">
        <v>21</v>
      </c>
      <c r="D45" s="51" t="s">
        <v>15</v>
      </c>
      <c r="E45" s="51" t="s">
        <v>16</v>
      </c>
      <c r="F45" s="51"/>
      <c r="G45" s="51" t="s">
        <v>22</v>
      </c>
      <c r="H45" s="51" t="s">
        <v>19</v>
      </c>
      <c r="I45" s="51">
        <v>20</v>
      </c>
      <c r="J45" s="51"/>
      <c r="K45" s="51">
        <f t="shared" si="0"/>
        <v>0</v>
      </c>
      <c r="L45" s="51">
        <v>12.5</v>
      </c>
    </row>
    <row r="46" ht="18" customHeight="1" spans="1:12">
      <c r="A46" s="51">
        <v>44</v>
      </c>
      <c r="B46" s="4" t="s">
        <v>118</v>
      </c>
      <c r="C46" s="51" t="s">
        <v>119</v>
      </c>
      <c r="D46" s="51" t="s">
        <v>15</v>
      </c>
      <c r="E46" s="51" t="s">
        <v>16</v>
      </c>
      <c r="F46" s="51"/>
      <c r="G46" s="51" t="s">
        <v>22</v>
      </c>
      <c r="H46" s="51" t="s">
        <v>19</v>
      </c>
      <c r="I46" s="51">
        <v>20</v>
      </c>
      <c r="J46" s="51"/>
      <c r="K46" s="51">
        <f t="shared" si="0"/>
        <v>0</v>
      </c>
      <c r="L46" s="51">
        <v>12.5</v>
      </c>
    </row>
    <row r="47" ht="18" customHeight="1" spans="1:12">
      <c r="A47" s="51">
        <v>45</v>
      </c>
      <c r="B47" s="4" t="s">
        <v>120</v>
      </c>
      <c r="C47" s="51" t="s">
        <v>121</v>
      </c>
      <c r="D47" s="51" t="s">
        <v>121</v>
      </c>
      <c r="E47" s="51" t="s">
        <v>122</v>
      </c>
      <c r="F47" s="51"/>
      <c r="G47" s="51"/>
      <c r="H47" s="51" t="s">
        <v>41</v>
      </c>
      <c r="I47" s="52">
        <v>3000</v>
      </c>
      <c r="J47" s="52"/>
      <c r="K47" s="51">
        <f t="shared" si="0"/>
        <v>0</v>
      </c>
      <c r="L47" s="51">
        <v>0.27</v>
      </c>
    </row>
    <row r="48" ht="18" customHeight="1" spans="1:12">
      <c r="A48" s="51">
        <v>46</v>
      </c>
      <c r="B48" s="4" t="s">
        <v>120</v>
      </c>
      <c r="C48" s="51" t="s">
        <v>123</v>
      </c>
      <c r="D48" s="51" t="s">
        <v>124</v>
      </c>
      <c r="E48" s="51" t="s">
        <v>125</v>
      </c>
      <c r="F48" s="51"/>
      <c r="G48" s="51"/>
      <c r="H48" s="51" t="s">
        <v>37</v>
      </c>
      <c r="I48" s="52">
        <v>100000</v>
      </c>
      <c r="J48" s="52"/>
      <c r="K48" s="51">
        <f t="shared" si="0"/>
        <v>0</v>
      </c>
      <c r="L48" s="51">
        <v>0.15</v>
      </c>
    </row>
    <row r="49" ht="18" customHeight="1" spans="1:12">
      <c r="A49" s="51">
        <v>47</v>
      </c>
      <c r="B49" s="4" t="s">
        <v>126</v>
      </c>
      <c r="C49" s="51" t="s">
        <v>127</v>
      </c>
      <c r="D49" s="51" t="s">
        <v>28</v>
      </c>
      <c r="E49" s="51" t="s">
        <v>16</v>
      </c>
      <c r="F49" s="51" t="s">
        <v>128</v>
      </c>
      <c r="G49" s="51" t="s">
        <v>30</v>
      </c>
      <c r="H49" s="51" t="s">
        <v>19</v>
      </c>
      <c r="I49" s="51">
        <v>50</v>
      </c>
      <c r="J49" s="51"/>
      <c r="K49" s="51">
        <f t="shared" si="0"/>
        <v>0</v>
      </c>
      <c r="L49" s="51">
        <v>9.2</v>
      </c>
    </row>
    <row r="50" ht="18" customHeight="1" spans="1:12">
      <c r="A50" s="51">
        <v>48</v>
      </c>
      <c r="B50" s="4" t="s">
        <v>129</v>
      </c>
      <c r="C50" s="51" t="s">
        <v>130</v>
      </c>
      <c r="D50" s="51" t="s">
        <v>28</v>
      </c>
      <c r="E50" s="51" t="s">
        <v>16</v>
      </c>
      <c r="F50" s="51"/>
      <c r="G50" s="51">
        <v>100</v>
      </c>
      <c r="H50" s="51" t="s">
        <v>19</v>
      </c>
      <c r="I50" s="51">
        <v>10</v>
      </c>
      <c r="J50" s="51"/>
      <c r="K50" s="51">
        <f t="shared" si="0"/>
        <v>0</v>
      </c>
      <c r="L50" s="51">
        <v>7.3</v>
      </c>
    </row>
    <row r="51" ht="18" customHeight="1" spans="1:12">
      <c r="A51" s="51">
        <v>49</v>
      </c>
      <c r="B51" s="4" t="s">
        <v>131</v>
      </c>
      <c r="C51" s="51"/>
      <c r="D51" s="51" t="s">
        <v>132</v>
      </c>
      <c r="E51" s="51" t="s">
        <v>16</v>
      </c>
      <c r="F51" s="51" t="s">
        <v>133</v>
      </c>
      <c r="G51" s="51" t="s">
        <v>134</v>
      </c>
      <c r="H51" s="51" t="s">
        <v>19</v>
      </c>
      <c r="I51" s="51">
        <v>50</v>
      </c>
      <c r="J51" s="51"/>
      <c r="K51" s="51">
        <f t="shared" si="0"/>
        <v>0</v>
      </c>
      <c r="L51" s="51">
        <v>14.5</v>
      </c>
    </row>
    <row r="52" ht="18" customHeight="1" spans="1:12">
      <c r="A52" s="51">
        <v>50</v>
      </c>
      <c r="B52" s="4" t="s">
        <v>135</v>
      </c>
      <c r="C52" s="51" t="s">
        <v>136</v>
      </c>
      <c r="D52" s="51" t="s">
        <v>136</v>
      </c>
      <c r="E52" s="51" t="s">
        <v>137</v>
      </c>
      <c r="F52" s="51" t="s">
        <v>133</v>
      </c>
      <c r="G52" s="51" t="s">
        <v>133</v>
      </c>
      <c r="H52" s="51" t="s">
        <v>138</v>
      </c>
      <c r="I52" s="52">
        <v>50</v>
      </c>
      <c r="J52" s="52"/>
      <c r="K52" s="51">
        <f t="shared" si="0"/>
        <v>0</v>
      </c>
      <c r="L52" s="51">
        <v>19</v>
      </c>
    </row>
    <row r="53" ht="18" customHeight="1" spans="1:12">
      <c r="A53" s="51">
        <v>51</v>
      </c>
      <c r="B53" s="4" t="s">
        <v>139</v>
      </c>
      <c r="C53" s="51" t="s">
        <v>140</v>
      </c>
      <c r="D53" s="51" t="s">
        <v>15</v>
      </c>
      <c r="E53" s="51" t="s">
        <v>141</v>
      </c>
      <c r="F53" s="51"/>
      <c r="G53" s="51" t="s">
        <v>59</v>
      </c>
      <c r="H53" s="51" t="s">
        <v>19</v>
      </c>
      <c r="I53" s="51">
        <v>20</v>
      </c>
      <c r="J53" s="51"/>
      <c r="K53" s="51">
        <f t="shared" si="0"/>
        <v>0</v>
      </c>
      <c r="L53" s="51">
        <v>15.9</v>
      </c>
    </row>
    <row r="54" ht="18" customHeight="1" spans="1:12">
      <c r="A54" s="51">
        <v>52</v>
      </c>
      <c r="B54" s="4" t="s">
        <v>142</v>
      </c>
      <c r="C54" s="51" t="s">
        <v>143</v>
      </c>
      <c r="D54" s="51" t="s">
        <v>144</v>
      </c>
      <c r="E54" s="51" t="s">
        <v>16</v>
      </c>
      <c r="F54" s="51" t="s">
        <v>133</v>
      </c>
      <c r="G54" s="51" t="s">
        <v>145</v>
      </c>
      <c r="H54" s="51" t="s">
        <v>19</v>
      </c>
      <c r="I54" s="51">
        <v>120</v>
      </c>
      <c r="J54" s="51"/>
      <c r="K54" s="51">
        <f t="shared" si="0"/>
        <v>0</v>
      </c>
      <c r="L54" s="51">
        <v>4.5</v>
      </c>
    </row>
    <row r="55" ht="18" customHeight="1" spans="1:12">
      <c r="A55" s="51">
        <v>53</v>
      </c>
      <c r="B55" s="4" t="s">
        <v>146</v>
      </c>
      <c r="C55" s="51" t="s">
        <v>21</v>
      </c>
      <c r="D55" s="51" t="s">
        <v>15</v>
      </c>
      <c r="E55" s="51" t="s">
        <v>25</v>
      </c>
      <c r="F55" s="51"/>
      <c r="G55" s="51" t="s">
        <v>22</v>
      </c>
      <c r="H55" s="51" t="s">
        <v>19</v>
      </c>
      <c r="I55" s="51">
        <v>20</v>
      </c>
      <c r="J55" s="51"/>
      <c r="K55" s="51">
        <f t="shared" si="0"/>
        <v>0</v>
      </c>
      <c r="L55" s="51">
        <v>14.6</v>
      </c>
    </row>
    <row r="56" ht="18" customHeight="1" spans="1:12">
      <c r="A56" s="51">
        <v>54</v>
      </c>
      <c r="B56" s="4" t="s">
        <v>147</v>
      </c>
      <c r="C56" s="51" t="s">
        <v>148</v>
      </c>
      <c r="D56" s="51" t="s">
        <v>149</v>
      </c>
      <c r="E56" s="51" t="s">
        <v>25</v>
      </c>
      <c r="F56" s="51"/>
      <c r="G56" s="51" t="s">
        <v>22</v>
      </c>
      <c r="H56" s="51" t="s">
        <v>19</v>
      </c>
      <c r="I56" s="51">
        <v>10</v>
      </c>
      <c r="J56" s="51"/>
      <c r="K56" s="51">
        <f t="shared" si="0"/>
        <v>0</v>
      </c>
      <c r="L56" s="51">
        <v>9.7</v>
      </c>
    </row>
    <row r="57" ht="18" customHeight="1" spans="1:12">
      <c r="A57" s="51">
        <v>55</v>
      </c>
      <c r="B57" s="4" t="s">
        <v>150</v>
      </c>
      <c r="C57" s="51" t="s">
        <v>151</v>
      </c>
      <c r="D57" s="51" t="s">
        <v>15</v>
      </c>
      <c r="E57" s="51" t="s">
        <v>16</v>
      </c>
      <c r="F57" s="51" t="s">
        <v>76</v>
      </c>
      <c r="G57" s="51" t="s">
        <v>152</v>
      </c>
      <c r="H57" s="51" t="s">
        <v>19</v>
      </c>
      <c r="I57" s="51">
        <v>20</v>
      </c>
      <c r="J57" s="51"/>
      <c r="K57" s="51">
        <f t="shared" si="0"/>
        <v>0</v>
      </c>
      <c r="L57" s="51">
        <v>15.6</v>
      </c>
    </row>
    <row r="58" ht="18" customHeight="1" spans="1:12">
      <c r="A58" s="51">
        <v>56</v>
      </c>
      <c r="B58" s="4" t="s">
        <v>153</v>
      </c>
      <c r="C58" s="51" t="s">
        <v>21</v>
      </c>
      <c r="D58" s="51" t="s">
        <v>154</v>
      </c>
      <c r="E58" s="51" t="s">
        <v>16</v>
      </c>
      <c r="F58" s="51" t="s">
        <v>29</v>
      </c>
      <c r="G58" s="51" t="s">
        <v>30</v>
      </c>
      <c r="H58" s="51" t="s">
        <v>19</v>
      </c>
      <c r="I58" s="51">
        <v>30</v>
      </c>
      <c r="J58" s="51"/>
      <c r="K58" s="51">
        <f t="shared" si="0"/>
        <v>0</v>
      </c>
      <c r="L58" s="51">
        <v>10.8</v>
      </c>
    </row>
    <row r="59" ht="36" customHeight="1" spans="1:12">
      <c r="A59" s="51">
        <v>57</v>
      </c>
      <c r="B59" s="4" t="s">
        <v>155</v>
      </c>
      <c r="C59" s="51" t="s">
        <v>156</v>
      </c>
      <c r="D59" s="51" t="s">
        <v>132</v>
      </c>
      <c r="E59" s="51" t="s">
        <v>25</v>
      </c>
      <c r="F59" s="51" t="s">
        <v>133</v>
      </c>
      <c r="G59" s="51" t="s">
        <v>50</v>
      </c>
      <c r="H59" s="51" t="s">
        <v>19</v>
      </c>
      <c r="I59" s="51">
        <v>20</v>
      </c>
      <c r="J59" s="51"/>
      <c r="K59" s="51">
        <f t="shared" si="0"/>
        <v>0</v>
      </c>
      <c r="L59" s="51">
        <v>13</v>
      </c>
    </row>
    <row r="60" ht="38.1" customHeight="1" spans="1:12">
      <c r="A60" s="51">
        <v>58</v>
      </c>
      <c r="B60" s="4" t="s">
        <v>157</v>
      </c>
      <c r="C60" s="51"/>
      <c r="D60" s="51" t="s">
        <v>15</v>
      </c>
      <c r="E60" s="51" t="s">
        <v>16</v>
      </c>
      <c r="F60" s="51"/>
      <c r="G60" s="51"/>
      <c r="H60" s="51" t="s">
        <v>19</v>
      </c>
      <c r="I60" s="51">
        <v>10</v>
      </c>
      <c r="J60" s="51"/>
      <c r="K60" s="51">
        <f t="shared" si="0"/>
        <v>0</v>
      </c>
      <c r="L60" s="51">
        <v>12.5</v>
      </c>
    </row>
    <row r="61" ht="18" customHeight="1" spans="1:12">
      <c r="A61" s="51">
        <v>59</v>
      </c>
      <c r="B61" s="4" t="s">
        <v>158</v>
      </c>
      <c r="C61" s="51"/>
      <c r="D61" s="51" t="s">
        <v>15</v>
      </c>
      <c r="E61" s="51" t="s">
        <v>16</v>
      </c>
      <c r="F61" s="51"/>
      <c r="G61" s="51"/>
      <c r="H61" s="51" t="s">
        <v>19</v>
      </c>
      <c r="I61" s="51">
        <v>10</v>
      </c>
      <c r="J61" s="51"/>
      <c r="K61" s="51">
        <f t="shared" si="0"/>
        <v>0</v>
      </c>
      <c r="L61" s="51">
        <v>12.5</v>
      </c>
    </row>
    <row r="62" ht="18" customHeight="1" spans="1:12">
      <c r="A62" s="51">
        <v>60</v>
      </c>
      <c r="B62" s="4" t="s">
        <v>159</v>
      </c>
      <c r="C62" s="51"/>
      <c r="D62" s="51" t="s">
        <v>15</v>
      </c>
      <c r="E62" s="51" t="s">
        <v>25</v>
      </c>
      <c r="F62" s="51"/>
      <c r="G62" s="51" t="s">
        <v>22</v>
      </c>
      <c r="H62" s="51" t="s">
        <v>19</v>
      </c>
      <c r="I62" s="51">
        <v>10</v>
      </c>
      <c r="J62" s="51"/>
      <c r="K62" s="51">
        <f t="shared" si="0"/>
        <v>0</v>
      </c>
      <c r="L62" s="51">
        <v>14.6</v>
      </c>
    </row>
    <row r="63" ht="18" customHeight="1" spans="1:12">
      <c r="A63" s="51">
        <v>61</v>
      </c>
      <c r="B63" s="4" t="s">
        <v>160</v>
      </c>
      <c r="C63" s="51" t="s">
        <v>161</v>
      </c>
      <c r="D63" s="51" t="s">
        <v>162</v>
      </c>
      <c r="E63" s="51" t="s">
        <v>25</v>
      </c>
      <c r="F63" s="51"/>
      <c r="G63" s="51"/>
      <c r="H63" s="51" t="s">
        <v>37</v>
      </c>
      <c r="I63" s="52">
        <v>10</v>
      </c>
      <c r="J63" s="52"/>
      <c r="K63" s="51">
        <f t="shared" si="0"/>
        <v>0</v>
      </c>
      <c r="L63" s="51">
        <v>0.31</v>
      </c>
    </row>
    <row r="64" ht="18" customHeight="1" spans="1:12">
      <c r="A64" s="51">
        <v>62</v>
      </c>
      <c r="B64" s="4" t="s">
        <v>163</v>
      </c>
      <c r="C64" s="51" t="s">
        <v>161</v>
      </c>
      <c r="D64" s="51" t="s">
        <v>162</v>
      </c>
      <c r="E64" s="51" t="s">
        <v>25</v>
      </c>
      <c r="F64" s="51"/>
      <c r="G64" s="51"/>
      <c r="H64" s="51" t="s">
        <v>37</v>
      </c>
      <c r="I64" s="52">
        <v>10</v>
      </c>
      <c r="J64" s="52"/>
      <c r="K64" s="51">
        <f t="shared" si="0"/>
        <v>0</v>
      </c>
      <c r="L64" s="51">
        <v>0.31</v>
      </c>
    </row>
    <row r="65" ht="18" customHeight="1" spans="1:12">
      <c r="A65" s="51">
        <v>63</v>
      </c>
      <c r="B65" s="4" t="s">
        <v>164</v>
      </c>
      <c r="C65" s="51" t="s">
        <v>165</v>
      </c>
      <c r="D65" s="51" t="s">
        <v>15</v>
      </c>
      <c r="E65" s="51" t="s">
        <v>16</v>
      </c>
      <c r="F65" s="51"/>
      <c r="G65" s="51" t="s">
        <v>22</v>
      </c>
      <c r="H65" s="51" t="s">
        <v>19</v>
      </c>
      <c r="I65" s="51">
        <v>10</v>
      </c>
      <c r="J65" s="51"/>
      <c r="K65" s="51">
        <f t="shared" si="0"/>
        <v>0</v>
      </c>
      <c r="L65" s="51">
        <v>12.5</v>
      </c>
    </row>
    <row r="66" ht="18" customHeight="1" spans="1:12">
      <c r="A66" s="51">
        <v>64</v>
      </c>
      <c r="B66" s="4" t="s">
        <v>166</v>
      </c>
      <c r="C66" s="51" t="s">
        <v>167</v>
      </c>
      <c r="D66" s="51" t="s">
        <v>168</v>
      </c>
      <c r="E66" s="51" t="s">
        <v>25</v>
      </c>
      <c r="F66" s="51"/>
      <c r="G66" s="51"/>
      <c r="H66" s="51" t="s">
        <v>37</v>
      </c>
      <c r="I66" s="52">
        <v>10</v>
      </c>
      <c r="J66" s="52"/>
      <c r="K66" s="51">
        <f t="shared" si="0"/>
        <v>0</v>
      </c>
      <c r="L66" s="51">
        <v>0.18</v>
      </c>
    </row>
    <row r="67" ht="18" customHeight="1" spans="1:12">
      <c r="A67" s="51">
        <v>65</v>
      </c>
      <c r="B67" s="4" t="s">
        <v>169</v>
      </c>
      <c r="C67" s="51"/>
      <c r="D67" s="51" t="s">
        <v>15</v>
      </c>
      <c r="E67" s="51" t="s">
        <v>16</v>
      </c>
      <c r="F67" s="51"/>
      <c r="G67" s="51" t="s">
        <v>22</v>
      </c>
      <c r="H67" s="51" t="s">
        <v>19</v>
      </c>
      <c r="I67" s="51">
        <v>20</v>
      </c>
      <c r="J67" s="51"/>
      <c r="K67" s="51">
        <f t="shared" si="0"/>
        <v>0</v>
      </c>
      <c r="L67" s="51">
        <v>14.1</v>
      </c>
    </row>
    <row r="68" ht="36" customHeight="1" spans="1:12">
      <c r="A68" s="51">
        <v>66</v>
      </c>
      <c r="B68" s="4" t="s">
        <v>170</v>
      </c>
      <c r="C68" s="51"/>
      <c r="D68" s="51" t="s">
        <v>15</v>
      </c>
      <c r="E68" s="51" t="s">
        <v>25</v>
      </c>
      <c r="F68" s="51"/>
      <c r="G68" s="51" t="s">
        <v>22</v>
      </c>
      <c r="H68" s="51" t="s">
        <v>19</v>
      </c>
      <c r="I68" s="51">
        <v>20</v>
      </c>
      <c r="J68" s="51"/>
      <c r="K68" s="51">
        <f t="shared" ref="K68:K87" si="1">I68*J68</f>
        <v>0</v>
      </c>
      <c r="L68" s="51">
        <v>14.6</v>
      </c>
    </row>
    <row r="69" ht="18" customHeight="1" spans="1:12">
      <c r="A69" s="51">
        <v>67</v>
      </c>
      <c r="B69" s="4" t="s">
        <v>171</v>
      </c>
      <c r="C69" s="51"/>
      <c r="D69" s="51" t="s">
        <v>15</v>
      </c>
      <c r="E69" s="51" t="s">
        <v>16</v>
      </c>
      <c r="F69" s="51"/>
      <c r="G69" s="51" t="s">
        <v>22</v>
      </c>
      <c r="H69" s="51" t="s">
        <v>19</v>
      </c>
      <c r="I69" s="51">
        <v>20</v>
      </c>
      <c r="J69" s="51"/>
      <c r="K69" s="51">
        <f t="shared" si="1"/>
        <v>0</v>
      </c>
      <c r="L69" s="51">
        <v>12.5</v>
      </c>
    </row>
    <row r="70" ht="30" customHeight="1" spans="1:12">
      <c r="A70" s="51">
        <v>68</v>
      </c>
      <c r="B70" s="4" t="s">
        <v>172</v>
      </c>
      <c r="C70" s="51"/>
      <c r="D70" s="51" t="s">
        <v>173</v>
      </c>
      <c r="E70" s="51" t="s">
        <v>16</v>
      </c>
      <c r="F70" s="51" t="s">
        <v>98</v>
      </c>
      <c r="G70" s="51" t="s">
        <v>174</v>
      </c>
      <c r="H70" s="51" t="s">
        <v>19</v>
      </c>
      <c r="I70" s="51">
        <v>120</v>
      </c>
      <c r="J70" s="51"/>
      <c r="K70" s="51">
        <f t="shared" si="1"/>
        <v>0</v>
      </c>
      <c r="L70" s="51">
        <v>6</v>
      </c>
    </row>
    <row r="71" ht="18" customHeight="1" spans="1:12">
      <c r="A71" s="51">
        <v>69</v>
      </c>
      <c r="B71" s="4" t="s">
        <v>175</v>
      </c>
      <c r="C71" s="51"/>
      <c r="D71" s="51" t="s">
        <v>176</v>
      </c>
      <c r="E71" s="51" t="s">
        <v>25</v>
      </c>
      <c r="F71" s="51"/>
      <c r="G71" s="51"/>
      <c r="H71" s="51" t="s">
        <v>37</v>
      </c>
      <c r="I71" s="52">
        <v>10</v>
      </c>
      <c r="J71" s="52"/>
      <c r="K71" s="51">
        <f t="shared" si="1"/>
        <v>0</v>
      </c>
      <c r="L71" s="51">
        <v>0.09</v>
      </c>
    </row>
    <row r="72" ht="18" customHeight="1" spans="1:12">
      <c r="A72" s="51">
        <v>70</v>
      </c>
      <c r="B72" s="4" t="s">
        <v>177</v>
      </c>
      <c r="C72" s="51"/>
      <c r="D72" s="51" t="s">
        <v>15</v>
      </c>
      <c r="E72" s="51" t="s">
        <v>25</v>
      </c>
      <c r="F72" s="51"/>
      <c r="G72" s="51"/>
      <c r="H72" s="51" t="s">
        <v>178</v>
      </c>
      <c r="I72" s="52">
        <v>10</v>
      </c>
      <c r="J72" s="52"/>
      <c r="K72" s="51">
        <f t="shared" si="1"/>
        <v>0</v>
      </c>
      <c r="L72" s="51">
        <v>0.17</v>
      </c>
    </row>
    <row r="73" ht="18" customHeight="1" spans="1:12">
      <c r="A73" s="51">
        <v>71</v>
      </c>
      <c r="B73" s="4" t="s">
        <v>179</v>
      </c>
      <c r="C73" s="51" t="s">
        <v>180</v>
      </c>
      <c r="D73" s="51" t="s">
        <v>180</v>
      </c>
      <c r="E73" s="51" t="s">
        <v>122</v>
      </c>
      <c r="F73" s="51"/>
      <c r="G73" s="51"/>
      <c r="H73" s="51" t="s">
        <v>41</v>
      </c>
      <c r="I73" s="52">
        <v>50</v>
      </c>
      <c r="J73" s="52"/>
      <c r="K73" s="51">
        <f t="shared" si="1"/>
        <v>0</v>
      </c>
      <c r="L73" s="51">
        <v>1.75</v>
      </c>
    </row>
    <row r="74" ht="18" customHeight="1" spans="1:12">
      <c r="A74" s="51">
        <v>72</v>
      </c>
      <c r="B74" s="4" t="s">
        <v>181</v>
      </c>
      <c r="C74" s="51" t="s">
        <v>180</v>
      </c>
      <c r="D74" s="51" t="s">
        <v>180</v>
      </c>
      <c r="E74" s="51" t="s">
        <v>122</v>
      </c>
      <c r="F74" s="51"/>
      <c r="G74" s="51"/>
      <c r="H74" s="51" t="s">
        <v>41</v>
      </c>
      <c r="I74" s="52">
        <v>50</v>
      </c>
      <c r="J74" s="52"/>
      <c r="K74" s="51">
        <f t="shared" si="1"/>
        <v>0</v>
      </c>
      <c r="L74" s="51">
        <v>1.75</v>
      </c>
    </row>
    <row r="75" ht="18" customHeight="1" spans="1:12">
      <c r="A75" s="51">
        <v>73</v>
      </c>
      <c r="B75" s="4" t="s">
        <v>182</v>
      </c>
      <c r="C75" s="51" t="s">
        <v>180</v>
      </c>
      <c r="D75" s="51" t="s">
        <v>180</v>
      </c>
      <c r="E75" s="51" t="s">
        <v>122</v>
      </c>
      <c r="F75" s="51"/>
      <c r="G75" s="51"/>
      <c r="H75" s="51" t="s">
        <v>41</v>
      </c>
      <c r="I75" s="52">
        <v>40</v>
      </c>
      <c r="J75" s="52"/>
      <c r="K75" s="51">
        <f t="shared" si="1"/>
        <v>0</v>
      </c>
      <c r="L75" s="51">
        <v>1.75</v>
      </c>
    </row>
    <row r="76" ht="18" customHeight="1" spans="1:12">
      <c r="A76" s="51">
        <v>74</v>
      </c>
      <c r="B76" s="4" t="s">
        <v>183</v>
      </c>
      <c r="C76" s="51"/>
      <c r="D76" s="51" t="s">
        <v>184</v>
      </c>
      <c r="E76" s="51" t="s">
        <v>25</v>
      </c>
      <c r="F76" s="51"/>
      <c r="G76" s="51"/>
      <c r="H76" s="51" t="s">
        <v>37</v>
      </c>
      <c r="I76" s="52">
        <v>40</v>
      </c>
      <c r="J76" s="52"/>
      <c r="K76" s="51">
        <f t="shared" si="1"/>
        <v>0</v>
      </c>
      <c r="L76" s="51">
        <v>0.1</v>
      </c>
    </row>
    <row r="77" ht="18" customHeight="1" spans="1:12">
      <c r="A77" s="51">
        <v>75</v>
      </c>
      <c r="B77" s="4" t="s">
        <v>185</v>
      </c>
      <c r="C77" s="51"/>
      <c r="D77" s="51" t="s">
        <v>184</v>
      </c>
      <c r="E77" s="51" t="s">
        <v>25</v>
      </c>
      <c r="F77" s="51"/>
      <c r="G77" s="51"/>
      <c r="H77" s="51" t="s">
        <v>37</v>
      </c>
      <c r="I77" s="52">
        <v>40</v>
      </c>
      <c r="J77" s="52"/>
      <c r="K77" s="51">
        <f t="shared" si="1"/>
        <v>0</v>
      </c>
      <c r="L77" s="51">
        <v>0.1</v>
      </c>
    </row>
    <row r="78" ht="18" customHeight="1" spans="1:12">
      <c r="A78" s="51">
        <v>76</v>
      </c>
      <c r="B78" s="4" t="s">
        <v>186</v>
      </c>
      <c r="C78" s="51"/>
      <c r="D78" s="51" t="s">
        <v>184</v>
      </c>
      <c r="E78" s="51" t="s">
        <v>25</v>
      </c>
      <c r="F78" s="51"/>
      <c r="G78" s="51"/>
      <c r="H78" s="51" t="s">
        <v>37</v>
      </c>
      <c r="I78" s="52">
        <v>40</v>
      </c>
      <c r="J78" s="52"/>
      <c r="K78" s="51">
        <f t="shared" si="1"/>
        <v>0</v>
      </c>
      <c r="L78" s="51">
        <v>0.25</v>
      </c>
    </row>
    <row r="79" ht="18" customHeight="1" spans="1:12">
      <c r="A79" s="51">
        <v>77</v>
      </c>
      <c r="B79" s="4" t="s">
        <v>187</v>
      </c>
      <c r="C79" s="51"/>
      <c r="D79" s="51" t="s">
        <v>188</v>
      </c>
      <c r="E79" s="51" t="s">
        <v>16</v>
      </c>
      <c r="F79" s="51"/>
      <c r="G79" s="51"/>
      <c r="H79" s="51" t="s">
        <v>37</v>
      </c>
      <c r="I79" s="52">
        <v>40</v>
      </c>
      <c r="J79" s="52"/>
      <c r="K79" s="51">
        <f t="shared" si="1"/>
        <v>0</v>
      </c>
      <c r="L79" s="51">
        <v>0.26</v>
      </c>
    </row>
    <row r="80" ht="18" customHeight="1" spans="1:12">
      <c r="A80" s="51">
        <v>78</v>
      </c>
      <c r="B80" s="4" t="s">
        <v>189</v>
      </c>
      <c r="C80" s="51"/>
      <c r="D80" s="51" t="s">
        <v>190</v>
      </c>
      <c r="E80" s="51" t="s">
        <v>16</v>
      </c>
      <c r="F80" s="51"/>
      <c r="G80" s="51"/>
      <c r="H80" s="51" t="s">
        <v>37</v>
      </c>
      <c r="I80" s="52">
        <v>40</v>
      </c>
      <c r="J80" s="52"/>
      <c r="K80" s="51">
        <f t="shared" si="1"/>
        <v>0</v>
      </c>
      <c r="L80" s="51">
        <v>0.065</v>
      </c>
    </row>
    <row r="81" ht="18" customHeight="1" spans="1:12">
      <c r="A81" s="51">
        <v>79</v>
      </c>
      <c r="B81" s="4" t="s">
        <v>191</v>
      </c>
      <c r="C81" s="51"/>
      <c r="D81" s="51" t="s">
        <v>190</v>
      </c>
      <c r="E81" s="51" t="s">
        <v>16</v>
      </c>
      <c r="F81" s="51"/>
      <c r="G81" s="51"/>
      <c r="H81" s="51" t="s">
        <v>37</v>
      </c>
      <c r="I81" s="52">
        <v>40</v>
      </c>
      <c r="J81" s="52"/>
      <c r="K81" s="51">
        <f t="shared" si="1"/>
        <v>0</v>
      </c>
      <c r="L81" s="51">
        <v>0.07</v>
      </c>
    </row>
    <row r="82" ht="18" customHeight="1" spans="1:12">
      <c r="A82" s="51">
        <v>80</v>
      </c>
      <c r="B82" s="4" t="s">
        <v>192</v>
      </c>
      <c r="C82" s="51"/>
      <c r="D82" s="51" t="s">
        <v>190</v>
      </c>
      <c r="E82" s="51" t="s">
        <v>16</v>
      </c>
      <c r="F82" s="51"/>
      <c r="G82" s="51"/>
      <c r="H82" s="51" t="s">
        <v>37</v>
      </c>
      <c r="I82" s="52">
        <v>40</v>
      </c>
      <c r="J82" s="52"/>
      <c r="K82" s="51">
        <f t="shared" si="1"/>
        <v>0</v>
      </c>
      <c r="L82" s="51">
        <v>0.2</v>
      </c>
    </row>
    <row r="83" ht="18" customHeight="1" spans="1:12">
      <c r="A83" s="51">
        <v>81</v>
      </c>
      <c r="B83" s="4" t="s">
        <v>193</v>
      </c>
      <c r="C83" s="51" t="s">
        <v>194</v>
      </c>
      <c r="D83" s="51" t="s">
        <v>194</v>
      </c>
      <c r="E83" s="51" t="s">
        <v>122</v>
      </c>
      <c r="F83" s="51"/>
      <c r="G83" s="51"/>
      <c r="H83" s="51" t="s">
        <v>37</v>
      </c>
      <c r="I83" s="52">
        <v>40</v>
      </c>
      <c r="J83" s="52"/>
      <c r="K83" s="51">
        <f t="shared" si="1"/>
        <v>0</v>
      </c>
      <c r="L83" s="51">
        <v>0.35</v>
      </c>
    </row>
    <row r="84" ht="18" customHeight="1" spans="1:12">
      <c r="A84" s="51">
        <v>82</v>
      </c>
      <c r="B84" s="4" t="s">
        <v>195</v>
      </c>
      <c r="C84" s="51" t="s">
        <v>196</v>
      </c>
      <c r="D84" s="51" t="s">
        <v>28</v>
      </c>
      <c r="E84" s="51" t="s">
        <v>16</v>
      </c>
      <c r="F84" s="51"/>
      <c r="G84" s="51">
        <v>100</v>
      </c>
      <c r="H84" s="51" t="s">
        <v>19</v>
      </c>
      <c r="I84" s="51">
        <v>30</v>
      </c>
      <c r="J84" s="51"/>
      <c r="K84" s="51">
        <f t="shared" si="1"/>
        <v>0</v>
      </c>
      <c r="L84" s="51">
        <v>7.7</v>
      </c>
    </row>
    <row r="85" ht="18" customHeight="1" spans="1:12">
      <c r="A85" s="51">
        <v>83</v>
      </c>
      <c r="B85" s="4" t="s">
        <v>197</v>
      </c>
      <c r="C85" s="51"/>
      <c r="D85" s="51" t="s">
        <v>136</v>
      </c>
      <c r="E85" s="51" t="s">
        <v>137</v>
      </c>
      <c r="F85" s="51" t="s">
        <v>133</v>
      </c>
      <c r="G85" s="51" t="s">
        <v>133</v>
      </c>
      <c r="H85" s="51" t="s">
        <v>138</v>
      </c>
      <c r="I85" s="51">
        <v>20</v>
      </c>
      <c r="J85" s="51"/>
      <c r="K85" s="51">
        <f t="shared" si="1"/>
        <v>0</v>
      </c>
      <c r="L85" s="51">
        <v>19</v>
      </c>
    </row>
    <row r="86" ht="18" customHeight="1" spans="1:12">
      <c r="A86" s="51">
        <v>84</v>
      </c>
      <c r="B86" s="4" t="s">
        <v>198</v>
      </c>
      <c r="C86" s="51"/>
      <c r="D86" s="51" t="s">
        <v>199</v>
      </c>
      <c r="E86" s="51" t="s">
        <v>25</v>
      </c>
      <c r="F86" s="51"/>
      <c r="G86" s="51" t="s">
        <v>80</v>
      </c>
      <c r="H86" s="51" t="s">
        <v>19</v>
      </c>
      <c r="I86" s="51">
        <v>50</v>
      </c>
      <c r="J86" s="51"/>
      <c r="K86" s="51">
        <f t="shared" si="1"/>
        <v>0</v>
      </c>
      <c r="L86" s="51">
        <v>15.2</v>
      </c>
    </row>
    <row r="87" ht="18" customHeight="1" spans="1:12">
      <c r="A87" s="51">
        <v>85</v>
      </c>
      <c r="B87" s="53" t="s">
        <v>150</v>
      </c>
      <c r="C87" s="51" t="s">
        <v>14</v>
      </c>
      <c r="D87" s="51" t="s">
        <v>15</v>
      </c>
      <c r="E87" s="54" t="s">
        <v>25</v>
      </c>
      <c r="F87" s="54" t="s">
        <v>17</v>
      </c>
      <c r="G87" s="51" t="s">
        <v>22</v>
      </c>
      <c r="H87" s="54" t="s">
        <v>19</v>
      </c>
      <c r="I87" s="54">
        <v>40</v>
      </c>
      <c r="J87" s="54"/>
      <c r="K87" s="51">
        <f t="shared" si="1"/>
        <v>0</v>
      </c>
      <c r="L87" s="54">
        <v>18.7</v>
      </c>
    </row>
    <row r="88" ht="14.25" spans="1:12">
      <c r="A88" s="55"/>
      <c r="B88" s="56"/>
      <c r="C88" s="57"/>
      <c r="D88" s="57"/>
      <c r="E88" s="57"/>
      <c r="F88" s="57"/>
      <c r="G88" s="55"/>
      <c r="H88" s="57"/>
      <c r="I88" s="55" t="s">
        <v>200</v>
      </c>
      <c r="J88" s="57"/>
      <c r="K88" s="58">
        <f>SUM(K3:K87)</f>
        <v>0</v>
      </c>
      <c r="L88" s="57"/>
    </row>
  </sheetData>
  <sheetProtection formatCells="0" insertHyperlinks="0" autoFilter="0"/>
  <mergeCells count="1">
    <mergeCell ref="A1:L1"/>
  </mergeCells>
  <printOptions horizontalCentered="1"/>
  <pageMargins left="0.751388888888889" right="0.751388888888889" top="1" bottom="1" header="0.5" footer="0.5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N41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4.25"/>
  <cols>
    <col min="1" max="1" width="5.375" style="37" customWidth="1"/>
    <col min="2" max="2" width="24.5" style="37" customWidth="1"/>
    <col min="3" max="3" width="11.375" style="37" customWidth="1"/>
    <col min="4" max="4" width="32.875" style="37" customWidth="1"/>
    <col min="5" max="6" width="10.875" style="37" customWidth="1"/>
    <col min="7" max="7" width="15.875" style="37" customWidth="1"/>
    <col min="8" max="8" width="13.5" style="37" customWidth="1"/>
    <col min="9" max="9" width="22.25" style="37" customWidth="1"/>
    <col min="10" max="255" width="9" style="37" customWidth="1"/>
    <col min="256" max="16384" width="8" style="37"/>
  </cols>
  <sheetData>
    <row r="1" ht="23.25" customHeight="1" spans="1:10">
      <c r="A1" s="38" t="s">
        <v>201</v>
      </c>
      <c r="B1" s="38"/>
      <c r="C1" s="38"/>
      <c r="D1" s="38"/>
      <c r="E1" s="38"/>
      <c r="F1" s="38"/>
      <c r="G1" s="38"/>
      <c r="H1" s="38"/>
      <c r="I1" s="38"/>
      <c r="J1" s="41"/>
    </row>
    <row r="2" s="34" customFormat="1" ht="24.95" customHeight="1" spans="1:10">
      <c r="A2" s="26" t="s">
        <v>1</v>
      </c>
      <c r="B2" s="26" t="s">
        <v>2</v>
      </c>
      <c r="C2" s="26" t="s">
        <v>202</v>
      </c>
      <c r="D2" s="26" t="s">
        <v>203</v>
      </c>
      <c r="E2" s="26" t="s">
        <v>8</v>
      </c>
      <c r="F2" s="26" t="s">
        <v>9</v>
      </c>
      <c r="G2" s="26" t="s">
        <v>10</v>
      </c>
      <c r="H2" s="26" t="s">
        <v>11</v>
      </c>
      <c r="I2" s="29" t="s">
        <v>204</v>
      </c>
      <c r="J2" s="42"/>
    </row>
    <row r="3" s="35" customFormat="1" ht="26.1" customHeight="1" spans="1:118">
      <c r="A3" s="4">
        <v>1</v>
      </c>
      <c r="B3" s="4" t="s">
        <v>205</v>
      </c>
      <c r="C3" s="4" t="s">
        <v>206</v>
      </c>
      <c r="D3" s="4" t="s">
        <v>207</v>
      </c>
      <c r="E3" s="4" t="s">
        <v>208</v>
      </c>
      <c r="F3" s="4">
        <v>8000</v>
      </c>
      <c r="G3" s="4"/>
      <c r="H3" s="4">
        <f>G3*F3</f>
        <v>0</v>
      </c>
      <c r="I3" s="43">
        <v>6.35</v>
      </c>
      <c r="J3" s="4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</row>
    <row r="4" s="34" customFormat="1" ht="26.1" customHeight="1" spans="1:10">
      <c r="A4" s="4">
        <v>2</v>
      </c>
      <c r="B4" s="4" t="s">
        <v>209</v>
      </c>
      <c r="C4" s="4" t="s">
        <v>210</v>
      </c>
      <c r="D4" s="4" t="s">
        <v>211</v>
      </c>
      <c r="E4" s="4" t="s">
        <v>41</v>
      </c>
      <c r="F4" s="4">
        <v>14</v>
      </c>
      <c r="G4" s="4"/>
      <c r="H4" s="4">
        <f>G4*F4</f>
        <v>0</v>
      </c>
      <c r="I4" s="43">
        <v>18</v>
      </c>
      <c r="J4" s="44"/>
    </row>
    <row r="5" s="34" customFormat="1" ht="26.1" customHeight="1" spans="1:10">
      <c r="A5" s="4">
        <v>5</v>
      </c>
      <c r="B5" s="4" t="s">
        <v>212</v>
      </c>
      <c r="C5" s="4" t="s">
        <v>213</v>
      </c>
      <c r="D5" s="4" t="s">
        <v>214</v>
      </c>
      <c r="E5" s="4" t="s">
        <v>208</v>
      </c>
      <c r="F5" s="4">
        <v>12</v>
      </c>
      <c r="G5" s="4"/>
      <c r="H5" s="4">
        <f>G5*F5</f>
        <v>0</v>
      </c>
      <c r="I5" s="43">
        <v>3</v>
      </c>
      <c r="J5" s="44"/>
    </row>
    <row r="6" s="34" customFormat="1" ht="36" customHeight="1" spans="1:10">
      <c r="A6" s="4">
        <v>6</v>
      </c>
      <c r="B6" s="4" t="s">
        <v>215</v>
      </c>
      <c r="C6" s="4" t="s">
        <v>216</v>
      </c>
      <c r="D6" s="4" t="s">
        <v>217</v>
      </c>
      <c r="E6" s="4" t="s">
        <v>138</v>
      </c>
      <c r="F6" s="4">
        <v>50</v>
      </c>
      <c r="G6" s="4"/>
      <c r="H6" s="4">
        <f>G6*F6</f>
        <v>0</v>
      </c>
      <c r="I6" s="43">
        <v>2.2</v>
      </c>
      <c r="J6" s="44"/>
    </row>
    <row r="7" s="35" customFormat="1" ht="26.1" customHeight="1" spans="1:118">
      <c r="A7" s="4">
        <v>7</v>
      </c>
      <c r="B7" s="4" t="s">
        <v>215</v>
      </c>
      <c r="C7" s="4" t="s">
        <v>218</v>
      </c>
      <c r="D7" s="4" t="s">
        <v>219</v>
      </c>
      <c r="E7" s="4" t="s">
        <v>208</v>
      </c>
      <c r="F7" s="4">
        <v>300</v>
      </c>
      <c r="G7" s="4"/>
      <c r="H7" s="4">
        <f>G7*F7</f>
        <v>0</v>
      </c>
      <c r="I7" s="43">
        <v>18</v>
      </c>
      <c r="J7" s="4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</row>
    <row r="8" s="34" customFormat="1" ht="26.1" customHeight="1" spans="1:10">
      <c r="A8" s="4">
        <v>8</v>
      </c>
      <c r="B8" s="4" t="s">
        <v>215</v>
      </c>
      <c r="C8" s="4" t="s">
        <v>218</v>
      </c>
      <c r="D8" s="4" t="s">
        <v>220</v>
      </c>
      <c r="E8" s="4" t="s">
        <v>208</v>
      </c>
      <c r="F8" s="4">
        <v>180</v>
      </c>
      <c r="G8" s="4"/>
      <c r="H8" s="4">
        <f>G8*F8</f>
        <v>0</v>
      </c>
      <c r="I8" s="45">
        <v>4</v>
      </c>
      <c r="J8" s="44"/>
    </row>
    <row r="9" s="35" customFormat="1" ht="26.1" customHeight="1" spans="1:118">
      <c r="A9" s="4">
        <v>9</v>
      </c>
      <c r="B9" s="4" t="s">
        <v>215</v>
      </c>
      <c r="C9" s="4" t="s">
        <v>218</v>
      </c>
      <c r="D9" s="4" t="s">
        <v>221</v>
      </c>
      <c r="E9" s="4" t="s">
        <v>208</v>
      </c>
      <c r="F9" s="4">
        <v>20</v>
      </c>
      <c r="G9" s="4"/>
      <c r="H9" s="4">
        <f>G9*F9</f>
        <v>0</v>
      </c>
      <c r="I9" s="43">
        <v>21.5</v>
      </c>
      <c r="J9" s="4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</row>
    <row r="10" s="34" customFormat="1" ht="26.1" customHeight="1" spans="1:10">
      <c r="A10" s="4">
        <v>10</v>
      </c>
      <c r="B10" s="4" t="s">
        <v>222</v>
      </c>
      <c r="C10" s="4" t="s">
        <v>218</v>
      </c>
      <c r="D10" s="4" t="s">
        <v>223</v>
      </c>
      <c r="E10" s="4" t="s">
        <v>208</v>
      </c>
      <c r="F10" s="4">
        <v>50</v>
      </c>
      <c r="G10" s="4"/>
      <c r="H10" s="4">
        <f>G10*F10</f>
        <v>0</v>
      </c>
      <c r="I10" s="43">
        <v>19.5</v>
      </c>
      <c r="J10" s="44"/>
    </row>
    <row r="11" s="34" customFormat="1" ht="26.1" customHeight="1" spans="1:10">
      <c r="A11" s="4">
        <v>11</v>
      </c>
      <c r="B11" s="4" t="s">
        <v>222</v>
      </c>
      <c r="C11" s="4" t="s">
        <v>218</v>
      </c>
      <c r="D11" s="4" t="s">
        <v>224</v>
      </c>
      <c r="E11" s="4" t="s">
        <v>208</v>
      </c>
      <c r="F11" s="4">
        <v>90</v>
      </c>
      <c r="G11" s="4"/>
      <c r="H11" s="4">
        <f>G11*F11</f>
        <v>0</v>
      </c>
      <c r="I11" s="43">
        <v>3.5</v>
      </c>
      <c r="J11" s="44"/>
    </row>
    <row r="12" s="34" customFormat="1" ht="26.1" customHeight="1" spans="1:10">
      <c r="A12" s="4">
        <v>12</v>
      </c>
      <c r="B12" s="4" t="s">
        <v>225</v>
      </c>
      <c r="C12" s="4" t="s">
        <v>218</v>
      </c>
      <c r="D12" s="4" t="s">
        <v>226</v>
      </c>
      <c r="E12" s="4" t="s">
        <v>208</v>
      </c>
      <c r="F12" s="4">
        <v>500</v>
      </c>
      <c r="G12" s="4"/>
      <c r="H12" s="4">
        <f t="shared" ref="H12:H40" si="0">G12*F12</f>
        <v>0</v>
      </c>
      <c r="I12" s="43">
        <v>11</v>
      </c>
      <c r="J12" s="44"/>
    </row>
    <row r="13" s="34" customFormat="1" ht="26.1" customHeight="1" spans="1:10">
      <c r="A13" s="4">
        <v>13</v>
      </c>
      <c r="B13" s="4" t="s">
        <v>225</v>
      </c>
      <c r="C13" s="4" t="s">
        <v>218</v>
      </c>
      <c r="D13" s="4" t="s">
        <v>227</v>
      </c>
      <c r="E13" s="4" t="s">
        <v>208</v>
      </c>
      <c r="F13" s="4">
        <v>220</v>
      </c>
      <c r="G13" s="4"/>
      <c r="H13" s="4">
        <f t="shared" si="0"/>
        <v>0</v>
      </c>
      <c r="I13" s="43">
        <v>20</v>
      </c>
      <c r="J13" s="44"/>
    </row>
    <row r="14" s="35" customFormat="1" ht="26.1" customHeight="1" spans="1:118">
      <c r="A14" s="4">
        <v>14</v>
      </c>
      <c r="B14" s="4" t="s">
        <v>225</v>
      </c>
      <c r="C14" s="4" t="s">
        <v>218</v>
      </c>
      <c r="D14" s="4" t="s">
        <v>228</v>
      </c>
      <c r="E14" s="4" t="s">
        <v>208</v>
      </c>
      <c r="F14" s="4">
        <v>300</v>
      </c>
      <c r="G14" s="4"/>
      <c r="H14" s="4">
        <f t="shared" si="0"/>
        <v>0</v>
      </c>
      <c r="I14" s="43">
        <v>35</v>
      </c>
      <c r="J14" s="4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</row>
    <row r="15" s="34" customFormat="1" ht="26.1" customHeight="1" spans="1:10">
      <c r="A15" s="4">
        <v>15</v>
      </c>
      <c r="B15" s="4" t="s">
        <v>229</v>
      </c>
      <c r="C15" s="4" t="s">
        <v>218</v>
      </c>
      <c r="D15" s="4" t="s">
        <v>230</v>
      </c>
      <c r="E15" s="4" t="s">
        <v>41</v>
      </c>
      <c r="F15" s="4">
        <v>3</v>
      </c>
      <c r="G15" s="4"/>
      <c r="H15" s="4">
        <f t="shared" si="0"/>
        <v>0</v>
      </c>
      <c r="I15" s="45">
        <v>35</v>
      </c>
      <c r="J15" s="44"/>
    </row>
    <row r="16" s="34" customFormat="1" ht="26.1" customHeight="1" spans="1:10">
      <c r="A16" s="4">
        <v>16</v>
      </c>
      <c r="B16" s="4" t="s">
        <v>229</v>
      </c>
      <c r="C16" s="4" t="s">
        <v>218</v>
      </c>
      <c r="D16" s="4" t="s">
        <v>231</v>
      </c>
      <c r="E16" s="4" t="s">
        <v>41</v>
      </c>
      <c r="F16" s="4">
        <v>1</v>
      </c>
      <c r="G16" s="4"/>
      <c r="H16" s="4">
        <f t="shared" si="0"/>
        <v>0</v>
      </c>
      <c r="I16" s="45">
        <v>240</v>
      </c>
      <c r="J16" s="44"/>
    </row>
    <row r="17" s="34" customFormat="1" ht="26.1" customHeight="1" spans="1:10">
      <c r="A17" s="4">
        <v>17</v>
      </c>
      <c r="B17" s="4" t="s">
        <v>232</v>
      </c>
      <c r="C17" s="4" t="s">
        <v>218</v>
      </c>
      <c r="D17" s="4" t="s">
        <v>233</v>
      </c>
      <c r="E17" s="4" t="s">
        <v>41</v>
      </c>
      <c r="F17" s="4">
        <v>16</v>
      </c>
      <c r="G17" s="4"/>
      <c r="H17" s="4">
        <f t="shared" si="0"/>
        <v>0</v>
      </c>
      <c r="I17" s="43">
        <v>20</v>
      </c>
      <c r="J17" s="44"/>
    </row>
    <row r="18" s="34" customFormat="1" ht="26.1" customHeight="1" spans="1:10">
      <c r="A18" s="4">
        <v>18</v>
      </c>
      <c r="B18" s="4" t="s">
        <v>232</v>
      </c>
      <c r="C18" s="4" t="s">
        <v>218</v>
      </c>
      <c r="D18" s="4" t="s">
        <v>234</v>
      </c>
      <c r="E18" s="4" t="s">
        <v>41</v>
      </c>
      <c r="F18" s="4">
        <v>10</v>
      </c>
      <c r="G18" s="4"/>
      <c r="H18" s="4">
        <f t="shared" si="0"/>
        <v>0</v>
      </c>
      <c r="I18" s="43">
        <v>160</v>
      </c>
      <c r="J18" s="44"/>
    </row>
    <row r="19" s="35" customFormat="1" ht="26.1" customHeight="1" spans="1:118">
      <c r="A19" s="4">
        <v>19</v>
      </c>
      <c r="B19" s="4" t="s">
        <v>235</v>
      </c>
      <c r="C19" s="4" t="s">
        <v>206</v>
      </c>
      <c r="D19" s="4" t="s">
        <v>236</v>
      </c>
      <c r="E19" s="4" t="s">
        <v>208</v>
      </c>
      <c r="F19" s="4">
        <v>4000</v>
      </c>
      <c r="G19" s="4"/>
      <c r="H19" s="4">
        <f t="shared" si="0"/>
        <v>0</v>
      </c>
      <c r="I19" s="43">
        <v>2</v>
      </c>
      <c r="J19" s="4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</row>
    <row r="20" s="34" customFormat="1" ht="26.1" customHeight="1" spans="1:10">
      <c r="A20" s="4">
        <v>20</v>
      </c>
      <c r="B20" s="4" t="s">
        <v>235</v>
      </c>
      <c r="C20" s="4" t="s">
        <v>206</v>
      </c>
      <c r="D20" s="4" t="s">
        <v>237</v>
      </c>
      <c r="E20" s="4" t="s">
        <v>238</v>
      </c>
      <c r="F20" s="4">
        <v>75</v>
      </c>
      <c r="G20" s="4"/>
      <c r="H20" s="4">
        <f t="shared" si="0"/>
        <v>0</v>
      </c>
      <c r="I20" s="43">
        <v>4</v>
      </c>
      <c r="J20" s="44"/>
    </row>
    <row r="21" s="34" customFormat="1" ht="26.1" customHeight="1" spans="1:10">
      <c r="A21" s="4">
        <v>21</v>
      </c>
      <c r="B21" s="4" t="s">
        <v>239</v>
      </c>
      <c r="C21" s="4"/>
      <c r="D21" s="4" t="s">
        <v>240</v>
      </c>
      <c r="E21" s="4" t="s">
        <v>241</v>
      </c>
      <c r="F21" s="4">
        <v>200</v>
      </c>
      <c r="G21" s="4"/>
      <c r="H21" s="4">
        <f t="shared" si="0"/>
        <v>0</v>
      </c>
      <c r="I21" s="43">
        <v>2.5</v>
      </c>
      <c r="J21" s="44"/>
    </row>
    <row r="22" s="35" customFormat="1" ht="26.1" customHeight="1" spans="1:118">
      <c r="A22" s="4">
        <v>22</v>
      </c>
      <c r="B22" s="4" t="s">
        <v>242</v>
      </c>
      <c r="C22" s="4" t="s">
        <v>243</v>
      </c>
      <c r="D22" s="4" t="s">
        <v>244</v>
      </c>
      <c r="E22" s="4" t="s">
        <v>245</v>
      </c>
      <c r="F22" s="4">
        <v>10</v>
      </c>
      <c r="G22" s="4"/>
      <c r="H22" s="4">
        <f t="shared" si="0"/>
        <v>0</v>
      </c>
      <c r="I22" s="43">
        <v>30</v>
      </c>
      <c r="J22" s="4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</row>
    <row r="23" s="34" customFormat="1" ht="26.1" customHeight="1" spans="1:10">
      <c r="A23" s="4">
        <v>23</v>
      </c>
      <c r="B23" s="4" t="s">
        <v>246</v>
      </c>
      <c r="C23" s="4" t="s">
        <v>247</v>
      </c>
      <c r="D23" s="4" t="s">
        <v>248</v>
      </c>
      <c r="E23" s="4" t="s">
        <v>208</v>
      </c>
      <c r="F23" s="4">
        <v>10</v>
      </c>
      <c r="G23" s="4"/>
      <c r="H23" s="4">
        <f t="shared" si="0"/>
        <v>0</v>
      </c>
      <c r="I23" s="43">
        <v>1</v>
      </c>
      <c r="J23" s="44"/>
    </row>
    <row r="24" s="34" customFormat="1" ht="26.1" customHeight="1" spans="1:10">
      <c r="A24" s="4">
        <v>24</v>
      </c>
      <c r="B24" s="4" t="s">
        <v>249</v>
      </c>
      <c r="C24" s="4" t="s">
        <v>206</v>
      </c>
      <c r="D24" s="4" t="s">
        <v>250</v>
      </c>
      <c r="E24" s="4" t="s">
        <v>208</v>
      </c>
      <c r="F24" s="4">
        <v>3000</v>
      </c>
      <c r="G24" s="4"/>
      <c r="H24" s="4">
        <f t="shared" si="0"/>
        <v>0</v>
      </c>
      <c r="I24" s="43">
        <v>0.42</v>
      </c>
      <c r="J24" s="44"/>
    </row>
    <row r="25" s="34" customFormat="1" ht="26.1" customHeight="1" spans="1:10">
      <c r="A25" s="4">
        <v>25</v>
      </c>
      <c r="B25" s="4" t="s">
        <v>251</v>
      </c>
      <c r="C25" s="4" t="s">
        <v>252</v>
      </c>
      <c r="D25" s="4" t="s">
        <v>253</v>
      </c>
      <c r="E25" s="4" t="s">
        <v>41</v>
      </c>
      <c r="F25" s="4">
        <v>20</v>
      </c>
      <c r="G25" s="4"/>
      <c r="H25" s="4">
        <f t="shared" si="0"/>
        <v>0</v>
      </c>
      <c r="I25" s="43">
        <v>5</v>
      </c>
      <c r="J25" s="44"/>
    </row>
    <row r="26" s="34" customFormat="1" ht="26.1" customHeight="1" spans="1:10">
      <c r="A26" s="4">
        <v>26</v>
      </c>
      <c r="B26" s="4" t="s">
        <v>251</v>
      </c>
      <c r="C26" s="4" t="s">
        <v>254</v>
      </c>
      <c r="D26" s="4" t="s">
        <v>255</v>
      </c>
      <c r="E26" s="4" t="s">
        <v>41</v>
      </c>
      <c r="F26" s="4">
        <v>20</v>
      </c>
      <c r="G26" s="4"/>
      <c r="H26" s="4">
        <f t="shared" si="0"/>
        <v>0</v>
      </c>
      <c r="I26" s="45">
        <v>18</v>
      </c>
      <c r="J26" s="44"/>
    </row>
    <row r="27" s="35" customFormat="1" ht="26.1" customHeight="1" spans="1:118">
      <c r="A27" s="4">
        <v>27</v>
      </c>
      <c r="B27" s="4" t="s">
        <v>256</v>
      </c>
      <c r="C27" s="4" t="s">
        <v>257</v>
      </c>
      <c r="D27" s="4" t="s">
        <v>258</v>
      </c>
      <c r="E27" s="4" t="s">
        <v>259</v>
      </c>
      <c r="F27" s="4">
        <v>140</v>
      </c>
      <c r="G27" s="4"/>
      <c r="H27" s="4">
        <f t="shared" si="0"/>
        <v>0</v>
      </c>
      <c r="I27" s="43">
        <v>3</v>
      </c>
      <c r="J27" s="4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</row>
    <row r="28" s="35" customFormat="1" ht="26.1" customHeight="1" spans="1:118">
      <c r="A28" s="4">
        <v>28</v>
      </c>
      <c r="B28" s="4" t="s">
        <v>260</v>
      </c>
      <c r="C28" s="4" t="s">
        <v>261</v>
      </c>
      <c r="D28" s="4" t="s">
        <v>262</v>
      </c>
      <c r="E28" s="4" t="s">
        <v>138</v>
      </c>
      <c r="F28" s="4">
        <v>2040</v>
      </c>
      <c r="G28" s="4"/>
      <c r="H28" s="4">
        <f t="shared" si="0"/>
        <v>0</v>
      </c>
      <c r="I28" s="43">
        <v>1.6</v>
      </c>
      <c r="J28" s="4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</row>
    <row r="29" s="34" customFormat="1" ht="26.1" customHeight="1" spans="1:10">
      <c r="A29" s="4">
        <v>29</v>
      </c>
      <c r="B29" s="4" t="s">
        <v>263</v>
      </c>
      <c r="C29" s="4" t="s">
        <v>264</v>
      </c>
      <c r="D29" s="4" t="s">
        <v>265</v>
      </c>
      <c r="E29" s="4" t="s">
        <v>238</v>
      </c>
      <c r="F29" s="4">
        <v>20</v>
      </c>
      <c r="G29" s="4"/>
      <c r="H29" s="4">
        <f t="shared" si="0"/>
        <v>0</v>
      </c>
      <c r="I29" s="43">
        <v>7</v>
      </c>
      <c r="J29" s="44"/>
    </row>
    <row r="30" s="34" customFormat="1" ht="26.1" customHeight="1" spans="1:10">
      <c r="A30" s="4">
        <v>30</v>
      </c>
      <c r="B30" s="4" t="s">
        <v>266</v>
      </c>
      <c r="C30" s="4" t="s">
        <v>267</v>
      </c>
      <c r="D30" s="4" t="s">
        <v>267</v>
      </c>
      <c r="E30" s="4" t="s">
        <v>41</v>
      </c>
      <c r="F30" s="4">
        <v>20</v>
      </c>
      <c r="G30" s="4"/>
      <c r="H30" s="4">
        <f t="shared" si="0"/>
        <v>0</v>
      </c>
      <c r="I30" s="45">
        <v>12</v>
      </c>
      <c r="J30" s="44"/>
    </row>
    <row r="31" s="34" customFormat="1" ht="26.1" customHeight="1" spans="1:9">
      <c r="A31" s="4">
        <v>31</v>
      </c>
      <c r="B31" s="4" t="s">
        <v>268</v>
      </c>
      <c r="C31" s="4" t="s">
        <v>269</v>
      </c>
      <c r="D31" s="4" t="s">
        <v>270</v>
      </c>
      <c r="E31" s="4" t="s">
        <v>271</v>
      </c>
      <c r="F31" s="4">
        <v>25</v>
      </c>
      <c r="G31" s="4"/>
      <c r="H31" s="4">
        <f t="shared" si="0"/>
        <v>0</v>
      </c>
      <c r="I31" s="43">
        <v>3</v>
      </c>
    </row>
    <row r="32" s="34" customFormat="1" ht="26.1" customHeight="1" spans="1:9">
      <c r="A32" s="4">
        <v>32</v>
      </c>
      <c r="B32" s="4" t="s">
        <v>272</v>
      </c>
      <c r="C32" s="4" t="s">
        <v>273</v>
      </c>
      <c r="D32" s="4" t="s">
        <v>274</v>
      </c>
      <c r="E32" s="4" t="s">
        <v>271</v>
      </c>
      <c r="F32" s="4">
        <v>100</v>
      </c>
      <c r="G32" s="4"/>
      <c r="H32" s="4">
        <f t="shared" si="0"/>
        <v>0</v>
      </c>
      <c r="I32" s="43">
        <v>8.5</v>
      </c>
    </row>
    <row r="33" s="34" customFormat="1" ht="26.1" customHeight="1" spans="1:9">
      <c r="A33" s="4">
        <v>33</v>
      </c>
      <c r="B33" s="4" t="s">
        <v>275</v>
      </c>
      <c r="C33" s="4" t="s">
        <v>276</v>
      </c>
      <c r="D33" s="4" t="s">
        <v>277</v>
      </c>
      <c r="E33" s="4" t="s">
        <v>278</v>
      </c>
      <c r="F33" s="4">
        <v>100</v>
      </c>
      <c r="G33" s="4"/>
      <c r="H33" s="4">
        <f t="shared" si="0"/>
        <v>0</v>
      </c>
      <c r="I33" s="43">
        <v>2</v>
      </c>
    </row>
    <row r="34" s="36" customFormat="1" ht="26.1" customHeight="1" spans="1:118">
      <c r="A34" s="4">
        <v>34</v>
      </c>
      <c r="B34" s="4" t="s">
        <v>279</v>
      </c>
      <c r="C34" s="4" t="s">
        <v>280</v>
      </c>
      <c r="D34" s="4" t="s">
        <v>281</v>
      </c>
      <c r="E34" s="4" t="s">
        <v>282</v>
      </c>
      <c r="F34" s="4">
        <v>440</v>
      </c>
      <c r="G34" s="4"/>
      <c r="H34" s="4">
        <f t="shared" si="0"/>
        <v>0</v>
      </c>
      <c r="I34" s="43">
        <v>1.5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</row>
    <row r="35" s="34" customFormat="1" ht="26.1" customHeight="1" spans="1:9">
      <c r="A35" s="4">
        <v>35</v>
      </c>
      <c r="B35" s="4" t="s">
        <v>283</v>
      </c>
      <c r="C35" s="4" t="s">
        <v>284</v>
      </c>
      <c r="D35" s="4" t="s">
        <v>285</v>
      </c>
      <c r="E35" s="4" t="s">
        <v>259</v>
      </c>
      <c r="F35" s="4">
        <v>15</v>
      </c>
      <c r="G35" s="4"/>
      <c r="H35" s="4">
        <f t="shared" si="0"/>
        <v>0</v>
      </c>
      <c r="I35" s="43">
        <v>3.8</v>
      </c>
    </row>
    <row r="36" s="34" customFormat="1" ht="26.1" customHeight="1" spans="1:9">
      <c r="A36" s="4">
        <v>36</v>
      </c>
      <c r="B36" s="4" t="s">
        <v>286</v>
      </c>
      <c r="C36" s="4" t="s">
        <v>287</v>
      </c>
      <c r="D36" s="4" t="s">
        <v>288</v>
      </c>
      <c r="E36" s="4" t="s">
        <v>289</v>
      </c>
      <c r="F36" s="4">
        <v>10</v>
      </c>
      <c r="G36" s="4"/>
      <c r="H36" s="4">
        <f t="shared" si="0"/>
        <v>0</v>
      </c>
      <c r="I36" s="45">
        <v>5</v>
      </c>
    </row>
    <row r="37" s="34" customFormat="1" ht="26.1" customHeight="1" spans="1:9">
      <c r="A37" s="4">
        <v>37</v>
      </c>
      <c r="B37" s="4" t="s">
        <v>290</v>
      </c>
      <c r="C37" s="4" t="s">
        <v>291</v>
      </c>
      <c r="D37" s="4" t="s">
        <v>292</v>
      </c>
      <c r="E37" s="4" t="s">
        <v>41</v>
      </c>
      <c r="F37" s="4">
        <v>6</v>
      </c>
      <c r="G37" s="4"/>
      <c r="H37" s="4">
        <f t="shared" si="0"/>
        <v>0</v>
      </c>
      <c r="I37" s="43">
        <v>4</v>
      </c>
    </row>
    <row r="38" ht="26.1" customHeight="1" spans="1:9">
      <c r="A38" s="4">
        <v>38</v>
      </c>
      <c r="B38" s="6" t="s">
        <v>293</v>
      </c>
      <c r="C38" s="4" t="s">
        <v>294</v>
      </c>
      <c r="D38" s="4" t="s">
        <v>295</v>
      </c>
      <c r="E38" s="4" t="s">
        <v>77</v>
      </c>
      <c r="F38" s="4">
        <v>300</v>
      </c>
      <c r="G38" s="4"/>
      <c r="H38" s="4">
        <f t="shared" si="0"/>
        <v>0</v>
      </c>
      <c r="I38" s="43">
        <v>112</v>
      </c>
    </row>
    <row r="39" ht="26.1" customHeight="1" spans="1:9">
      <c r="A39" s="4">
        <v>39</v>
      </c>
      <c r="B39" s="6" t="s">
        <v>296</v>
      </c>
      <c r="C39" s="4" t="s">
        <v>297</v>
      </c>
      <c r="D39" s="4" t="s">
        <v>298</v>
      </c>
      <c r="E39" s="4" t="s">
        <v>208</v>
      </c>
      <c r="F39" s="4">
        <v>300</v>
      </c>
      <c r="G39" s="4"/>
      <c r="H39" s="4">
        <f t="shared" si="0"/>
        <v>0</v>
      </c>
      <c r="I39" s="43">
        <v>4.96</v>
      </c>
    </row>
    <row r="40" ht="26.1" customHeight="1" spans="1:9">
      <c r="A40" s="4">
        <v>40</v>
      </c>
      <c r="B40" s="6" t="s">
        <v>229</v>
      </c>
      <c r="C40" s="4" t="s">
        <v>299</v>
      </c>
      <c r="D40" s="4" t="s">
        <v>300</v>
      </c>
      <c r="E40" s="4" t="s">
        <v>41</v>
      </c>
      <c r="F40" s="4">
        <v>10</v>
      </c>
      <c r="G40" s="4"/>
      <c r="H40" s="4">
        <f t="shared" si="0"/>
        <v>0</v>
      </c>
      <c r="I40" s="43">
        <v>44.5</v>
      </c>
    </row>
    <row r="41" spans="1:9">
      <c r="A41" s="39"/>
      <c r="B41" s="40"/>
      <c r="C41" s="40"/>
      <c r="D41" s="40"/>
      <c r="E41" s="40"/>
      <c r="F41" s="39" t="s">
        <v>200</v>
      </c>
      <c r="G41" s="40"/>
      <c r="H41" s="39">
        <f>SUM(H3:H40)</f>
        <v>0</v>
      </c>
      <c r="I41" s="40"/>
    </row>
  </sheetData>
  <sheetProtection formatCells="0" insertHyperlinks="0" autoFilter="0"/>
  <mergeCells count="1">
    <mergeCell ref="A1:I1"/>
  </mergeCells>
  <printOptions horizontalCentered="1"/>
  <pageMargins left="0.751388888888889" right="0.751388888888889" top="1" bottom="1" header="0.5" footer="0.5"/>
  <pageSetup paperSize="9" scale="6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workbookViewId="0">
      <pane xSplit="10" ySplit="2" topLeftCell="K54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5.25" style="22" customWidth="1"/>
    <col min="2" max="2" width="15" style="23" customWidth="1"/>
    <col min="3" max="3" width="26.125" style="23" customWidth="1"/>
    <col min="4" max="4" width="9.75" style="23" customWidth="1"/>
    <col min="5" max="5" width="19.375" style="24" customWidth="1"/>
    <col min="6" max="6" width="6" style="22" customWidth="1"/>
    <col min="7" max="7" width="11.25" style="22" customWidth="1"/>
    <col min="8" max="9" width="15.625" style="22" customWidth="1"/>
    <col min="10" max="10" width="22.5" style="25" customWidth="1"/>
    <col min="11" max="184" width="9" style="23"/>
    <col min="185" max="185" width="10.375" style="23" customWidth="1"/>
    <col min="186" max="186" width="15.25" style="23" customWidth="1"/>
    <col min="187" max="187" width="23.125" style="23" customWidth="1"/>
    <col min="188" max="188" width="9" style="23"/>
    <col min="189" max="189" width="10.75" style="23" customWidth="1"/>
    <col min="190" max="190" width="9.5" style="23" customWidth="1"/>
    <col min="191" max="191" width="8.375" style="23" customWidth="1"/>
    <col min="192" max="192" width="10.375" style="23" customWidth="1"/>
    <col min="193" max="194" width="8" style="23" customWidth="1"/>
    <col min="195" max="440" width="9" style="23"/>
    <col min="441" max="441" width="10.375" style="23" customWidth="1"/>
    <col min="442" max="442" width="15.25" style="23" customWidth="1"/>
    <col min="443" max="443" width="23.125" style="23" customWidth="1"/>
    <col min="444" max="444" width="9" style="23"/>
    <col min="445" max="445" width="10.75" style="23" customWidth="1"/>
    <col min="446" max="446" width="9.5" style="23" customWidth="1"/>
    <col min="447" max="447" width="8.375" style="23" customWidth="1"/>
    <col min="448" max="448" width="10.375" style="23" customWidth="1"/>
    <col min="449" max="450" width="8" style="23" customWidth="1"/>
    <col min="451" max="696" width="9" style="23"/>
    <col min="697" max="697" width="10.375" style="23" customWidth="1"/>
    <col min="698" max="698" width="15.25" style="23" customWidth="1"/>
    <col min="699" max="699" width="23.125" style="23" customWidth="1"/>
    <col min="700" max="700" width="9" style="23"/>
    <col min="701" max="701" width="10.75" style="23" customWidth="1"/>
    <col min="702" max="702" width="9.5" style="23" customWidth="1"/>
    <col min="703" max="703" width="8.375" style="23" customWidth="1"/>
    <col min="704" max="704" width="10.375" style="23" customWidth="1"/>
    <col min="705" max="706" width="8" style="23" customWidth="1"/>
    <col min="707" max="952" width="9" style="23"/>
    <col min="953" max="953" width="10.375" style="23" customWidth="1"/>
    <col min="954" max="954" width="15.25" style="23" customWidth="1"/>
    <col min="955" max="955" width="23.125" style="23" customWidth="1"/>
    <col min="956" max="956" width="9" style="23"/>
    <col min="957" max="957" width="10.75" style="23" customWidth="1"/>
    <col min="958" max="958" width="9.5" style="23" customWidth="1"/>
    <col min="959" max="959" width="8.375" style="23" customWidth="1"/>
    <col min="960" max="960" width="10.375" style="23" customWidth="1"/>
    <col min="961" max="962" width="8" style="23" customWidth="1"/>
    <col min="963" max="1208" width="9" style="23"/>
    <col min="1209" max="1209" width="10.375" style="23" customWidth="1"/>
    <col min="1210" max="1210" width="15.25" style="23" customWidth="1"/>
    <col min="1211" max="1211" width="23.125" style="23" customWidth="1"/>
    <col min="1212" max="1212" width="9" style="23"/>
    <col min="1213" max="1213" width="10.75" style="23" customWidth="1"/>
    <col min="1214" max="1214" width="9.5" style="23" customWidth="1"/>
    <col min="1215" max="1215" width="8.375" style="23" customWidth="1"/>
    <col min="1216" max="1216" width="10.375" style="23" customWidth="1"/>
    <col min="1217" max="1218" width="8" style="23" customWidth="1"/>
    <col min="1219" max="1464" width="9" style="23"/>
    <col min="1465" max="1465" width="10.375" style="23" customWidth="1"/>
    <col min="1466" max="1466" width="15.25" style="23" customWidth="1"/>
    <col min="1467" max="1467" width="23.125" style="23" customWidth="1"/>
    <col min="1468" max="1468" width="9" style="23"/>
    <col min="1469" max="1469" width="10.75" style="23" customWidth="1"/>
    <col min="1470" max="1470" width="9.5" style="23" customWidth="1"/>
    <col min="1471" max="1471" width="8.375" style="23" customWidth="1"/>
    <col min="1472" max="1472" width="10.375" style="23" customWidth="1"/>
    <col min="1473" max="1474" width="8" style="23" customWidth="1"/>
    <col min="1475" max="1720" width="9" style="23"/>
    <col min="1721" max="1721" width="10.375" style="23" customWidth="1"/>
    <col min="1722" max="1722" width="15.25" style="23" customWidth="1"/>
    <col min="1723" max="1723" width="23.125" style="23" customWidth="1"/>
    <col min="1724" max="1724" width="9" style="23"/>
    <col min="1725" max="1725" width="10.75" style="23" customWidth="1"/>
    <col min="1726" max="1726" width="9.5" style="23" customWidth="1"/>
    <col min="1727" max="1727" width="8.375" style="23" customWidth="1"/>
    <col min="1728" max="1728" width="10.375" style="23" customWidth="1"/>
    <col min="1729" max="1730" width="8" style="23" customWidth="1"/>
    <col min="1731" max="1976" width="9" style="23"/>
    <col min="1977" max="1977" width="10.375" style="23" customWidth="1"/>
    <col min="1978" max="1978" width="15.25" style="23" customWidth="1"/>
    <col min="1979" max="1979" width="23.125" style="23" customWidth="1"/>
    <col min="1980" max="1980" width="9" style="23"/>
    <col min="1981" max="1981" width="10.75" style="23" customWidth="1"/>
    <col min="1982" max="1982" width="9.5" style="23" customWidth="1"/>
    <col min="1983" max="1983" width="8.375" style="23" customWidth="1"/>
    <col min="1984" max="1984" width="10.375" style="23" customWidth="1"/>
    <col min="1985" max="1986" width="8" style="23" customWidth="1"/>
    <col min="1987" max="2232" width="9" style="23"/>
    <col min="2233" max="2233" width="10.375" style="23" customWidth="1"/>
    <col min="2234" max="2234" width="15.25" style="23" customWidth="1"/>
    <col min="2235" max="2235" width="23.125" style="23" customWidth="1"/>
    <col min="2236" max="2236" width="9" style="23"/>
    <col min="2237" max="2237" width="10.75" style="23" customWidth="1"/>
    <col min="2238" max="2238" width="9.5" style="23" customWidth="1"/>
    <col min="2239" max="2239" width="8.375" style="23" customWidth="1"/>
    <col min="2240" max="2240" width="10.375" style="23" customWidth="1"/>
    <col min="2241" max="2242" width="8" style="23" customWidth="1"/>
    <col min="2243" max="2488" width="9" style="23"/>
    <col min="2489" max="2489" width="10.375" style="23" customWidth="1"/>
    <col min="2490" max="2490" width="15.25" style="23" customWidth="1"/>
    <col min="2491" max="2491" width="23.125" style="23" customWidth="1"/>
    <col min="2492" max="2492" width="9" style="23"/>
    <col min="2493" max="2493" width="10.75" style="23" customWidth="1"/>
    <col min="2494" max="2494" width="9.5" style="23" customWidth="1"/>
    <col min="2495" max="2495" width="8.375" style="23" customWidth="1"/>
    <col min="2496" max="2496" width="10.375" style="23" customWidth="1"/>
    <col min="2497" max="2498" width="8" style="23" customWidth="1"/>
    <col min="2499" max="2744" width="9" style="23"/>
    <col min="2745" max="2745" width="10.375" style="23" customWidth="1"/>
    <col min="2746" max="2746" width="15.25" style="23" customWidth="1"/>
    <col min="2747" max="2747" width="23.125" style="23" customWidth="1"/>
    <col min="2748" max="2748" width="9" style="23"/>
    <col min="2749" max="2749" width="10.75" style="23" customWidth="1"/>
    <col min="2750" max="2750" width="9.5" style="23" customWidth="1"/>
    <col min="2751" max="2751" width="8.375" style="23" customWidth="1"/>
    <col min="2752" max="2752" width="10.375" style="23" customWidth="1"/>
    <col min="2753" max="2754" width="8" style="23" customWidth="1"/>
    <col min="2755" max="3000" width="9" style="23"/>
    <col min="3001" max="3001" width="10.375" style="23" customWidth="1"/>
    <col min="3002" max="3002" width="15.25" style="23" customWidth="1"/>
    <col min="3003" max="3003" width="23.125" style="23" customWidth="1"/>
    <col min="3004" max="3004" width="9" style="23"/>
    <col min="3005" max="3005" width="10.75" style="23" customWidth="1"/>
    <col min="3006" max="3006" width="9.5" style="23" customWidth="1"/>
    <col min="3007" max="3007" width="8.375" style="23" customWidth="1"/>
    <col min="3008" max="3008" width="10.375" style="23" customWidth="1"/>
    <col min="3009" max="3010" width="8" style="23" customWidth="1"/>
    <col min="3011" max="3256" width="9" style="23"/>
    <col min="3257" max="3257" width="10.375" style="23" customWidth="1"/>
    <col min="3258" max="3258" width="15.25" style="23" customWidth="1"/>
    <col min="3259" max="3259" width="23.125" style="23" customWidth="1"/>
    <col min="3260" max="3260" width="9" style="23"/>
    <col min="3261" max="3261" width="10.75" style="23" customWidth="1"/>
    <col min="3262" max="3262" width="9.5" style="23" customWidth="1"/>
    <col min="3263" max="3263" width="8.375" style="23" customWidth="1"/>
    <col min="3264" max="3264" width="10.375" style="23" customWidth="1"/>
    <col min="3265" max="3266" width="8" style="23" customWidth="1"/>
    <col min="3267" max="3512" width="9" style="23"/>
    <col min="3513" max="3513" width="10.375" style="23" customWidth="1"/>
    <col min="3514" max="3514" width="15.25" style="23" customWidth="1"/>
    <col min="3515" max="3515" width="23.125" style="23" customWidth="1"/>
    <col min="3516" max="3516" width="9" style="23"/>
    <col min="3517" max="3517" width="10.75" style="23" customWidth="1"/>
    <col min="3518" max="3518" width="9.5" style="23" customWidth="1"/>
    <col min="3519" max="3519" width="8.375" style="23" customWidth="1"/>
    <col min="3520" max="3520" width="10.375" style="23" customWidth="1"/>
    <col min="3521" max="3522" width="8" style="23" customWidth="1"/>
    <col min="3523" max="3768" width="9" style="23"/>
    <col min="3769" max="3769" width="10.375" style="23" customWidth="1"/>
    <col min="3770" max="3770" width="15.25" style="23" customWidth="1"/>
    <col min="3771" max="3771" width="23.125" style="23" customWidth="1"/>
    <col min="3772" max="3772" width="9" style="23"/>
    <col min="3773" max="3773" width="10.75" style="23" customWidth="1"/>
    <col min="3774" max="3774" width="9.5" style="23" customWidth="1"/>
    <col min="3775" max="3775" width="8.375" style="23" customWidth="1"/>
    <col min="3776" max="3776" width="10.375" style="23" customWidth="1"/>
    <col min="3777" max="3778" width="8" style="23" customWidth="1"/>
    <col min="3779" max="4024" width="9" style="23"/>
    <col min="4025" max="4025" width="10.375" style="23" customWidth="1"/>
    <col min="4026" max="4026" width="15.25" style="23" customWidth="1"/>
    <col min="4027" max="4027" width="23.125" style="23" customWidth="1"/>
    <col min="4028" max="4028" width="9" style="23"/>
    <col min="4029" max="4029" width="10.75" style="23" customWidth="1"/>
    <col min="4030" max="4030" width="9.5" style="23" customWidth="1"/>
    <col min="4031" max="4031" width="8.375" style="23" customWidth="1"/>
    <col min="4032" max="4032" width="10.375" style="23" customWidth="1"/>
    <col min="4033" max="4034" width="8" style="23" customWidth="1"/>
    <col min="4035" max="4280" width="9" style="23"/>
    <col min="4281" max="4281" width="10.375" style="23" customWidth="1"/>
    <col min="4282" max="4282" width="15.25" style="23" customWidth="1"/>
    <col min="4283" max="4283" width="23.125" style="23" customWidth="1"/>
    <col min="4284" max="4284" width="9" style="23"/>
    <col min="4285" max="4285" width="10.75" style="23" customWidth="1"/>
    <col min="4286" max="4286" width="9.5" style="23" customWidth="1"/>
    <col min="4287" max="4287" width="8.375" style="23" customWidth="1"/>
    <col min="4288" max="4288" width="10.375" style="23" customWidth="1"/>
    <col min="4289" max="4290" width="8" style="23" customWidth="1"/>
    <col min="4291" max="4536" width="9" style="23"/>
    <col min="4537" max="4537" width="10.375" style="23" customWidth="1"/>
    <col min="4538" max="4538" width="15.25" style="23" customWidth="1"/>
    <col min="4539" max="4539" width="23.125" style="23" customWidth="1"/>
    <col min="4540" max="4540" width="9" style="23"/>
    <col min="4541" max="4541" width="10.75" style="23" customWidth="1"/>
    <col min="4542" max="4542" width="9.5" style="23" customWidth="1"/>
    <col min="4543" max="4543" width="8.375" style="23" customWidth="1"/>
    <col min="4544" max="4544" width="10.375" style="23" customWidth="1"/>
    <col min="4545" max="4546" width="8" style="23" customWidth="1"/>
    <col min="4547" max="4792" width="9" style="23"/>
    <col min="4793" max="4793" width="10.375" style="23" customWidth="1"/>
    <col min="4794" max="4794" width="15.25" style="23" customWidth="1"/>
    <col min="4795" max="4795" width="23.125" style="23" customWidth="1"/>
    <col min="4796" max="4796" width="9" style="23"/>
    <col min="4797" max="4797" width="10.75" style="23" customWidth="1"/>
    <col min="4798" max="4798" width="9.5" style="23" customWidth="1"/>
    <col min="4799" max="4799" width="8.375" style="23" customWidth="1"/>
    <col min="4800" max="4800" width="10.375" style="23" customWidth="1"/>
    <col min="4801" max="4802" width="8" style="23" customWidth="1"/>
    <col min="4803" max="5048" width="9" style="23"/>
    <col min="5049" max="5049" width="10.375" style="23" customWidth="1"/>
    <col min="5050" max="5050" width="15.25" style="23" customWidth="1"/>
    <col min="5051" max="5051" width="23.125" style="23" customWidth="1"/>
    <col min="5052" max="5052" width="9" style="23"/>
    <col min="5053" max="5053" width="10.75" style="23" customWidth="1"/>
    <col min="5054" max="5054" width="9.5" style="23" customWidth="1"/>
    <col min="5055" max="5055" width="8.375" style="23" customWidth="1"/>
    <col min="5056" max="5056" width="10.375" style="23" customWidth="1"/>
    <col min="5057" max="5058" width="8" style="23" customWidth="1"/>
    <col min="5059" max="5304" width="9" style="23"/>
    <col min="5305" max="5305" width="10.375" style="23" customWidth="1"/>
    <col min="5306" max="5306" width="15.25" style="23" customWidth="1"/>
    <col min="5307" max="5307" width="23.125" style="23" customWidth="1"/>
    <col min="5308" max="5308" width="9" style="23"/>
    <col min="5309" max="5309" width="10.75" style="23" customWidth="1"/>
    <col min="5310" max="5310" width="9.5" style="23" customWidth="1"/>
    <col min="5311" max="5311" width="8.375" style="23" customWidth="1"/>
    <col min="5312" max="5312" width="10.375" style="23" customWidth="1"/>
    <col min="5313" max="5314" width="8" style="23" customWidth="1"/>
    <col min="5315" max="5560" width="9" style="23"/>
    <col min="5561" max="5561" width="10.375" style="23" customWidth="1"/>
    <col min="5562" max="5562" width="15.25" style="23" customWidth="1"/>
    <col min="5563" max="5563" width="23.125" style="23" customWidth="1"/>
    <col min="5564" max="5564" width="9" style="23"/>
    <col min="5565" max="5565" width="10.75" style="23" customWidth="1"/>
    <col min="5566" max="5566" width="9.5" style="23" customWidth="1"/>
    <col min="5567" max="5567" width="8.375" style="23" customWidth="1"/>
    <col min="5568" max="5568" width="10.375" style="23" customWidth="1"/>
    <col min="5569" max="5570" width="8" style="23" customWidth="1"/>
    <col min="5571" max="5816" width="9" style="23"/>
    <col min="5817" max="5817" width="10.375" style="23" customWidth="1"/>
    <col min="5818" max="5818" width="15.25" style="23" customWidth="1"/>
    <col min="5819" max="5819" width="23.125" style="23" customWidth="1"/>
    <col min="5820" max="5820" width="9" style="23"/>
    <col min="5821" max="5821" width="10.75" style="23" customWidth="1"/>
    <col min="5822" max="5822" width="9.5" style="23" customWidth="1"/>
    <col min="5823" max="5823" width="8.375" style="23" customWidth="1"/>
    <col min="5824" max="5824" width="10.375" style="23" customWidth="1"/>
    <col min="5825" max="5826" width="8" style="23" customWidth="1"/>
    <col min="5827" max="6072" width="9" style="23"/>
    <col min="6073" max="6073" width="10.375" style="23" customWidth="1"/>
    <col min="6074" max="6074" width="15.25" style="23" customWidth="1"/>
    <col min="6075" max="6075" width="23.125" style="23" customWidth="1"/>
    <col min="6076" max="6076" width="9" style="23"/>
    <col min="6077" max="6077" width="10.75" style="23" customWidth="1"/>
    <col min="6078" max="6078" width="9.5" style="23" customWidth="1"/>
    <col min="6079" max="6079" width="8.375" style="23" customWidth="1"/>
    <col min="6080" max="6080" width="10.375" style="23" customWidth="1"/>
    <col min="6081" max="6082" width="8" style="23" customWidth="1"/>
    <col min="6083" max="6328" width="9" style="23"/>
    <col min="6329" max="6329" width="10.375" style="23" customWidth="1"/>
    <col min="6330" max="6330" width="15.25" style="23" customWidth="1"/>
    <col min="6331" max="6331" width="23.125" style="23" customWidth="1"/>
    <col min="6332" max="6332" width="9" style="23"/>
    <col min="6333" max="6333" width="10.75" style="23" customWidth="1"/>
    <col min="6334" max="6334" width="9.5" style="23" customWidth="1"/>
    <col min="6335" max="6335" width="8.375" style="23" customWidth="1"/>
    <col min="6336" max="6336" width="10.375" style="23" customWidth="1"/>
    <col min="6337" max="6338" width="8" style="23" customWidth="1"/>
    <col min="6339" max="6584" width="9" style="23"/>
    <col min="6585" max="6585" width="10.375" style="23" customWidth="1"/>
    <col min="6586" max="6586" width="15.25" style="23" customWidth="1"/>
    <col min="6587" max="6587" width="23.125" style="23" customWidth="1"/>
    <col min="6588" max="6588" width="9" style="23"/>
    <col min="6589" max="6589" width="10.75" style="23" customWidth="1"/>
    <col min="6590" max="6590" width="9.5" style="23" customWidth="1"/>
    <col min="6591" max="6591" width="8.375" style="23" customWidth="1"/>
    <col min="6592" max="6592" width="10.375" style="23" customWidth="1"/>
    <col min="6593" max="6594" width="8" style="23" customWidth="1"/>
    <col min="6595" max="6840" width="9" style="23"/>
    <col min="6841" max="6841" width="10.375" style="23" customWidth="1"/>
    <col min="6842" max="6842" width="15.25" style="23" customWidth="1"/>
    <col min="6843" max="6843" width="23.125" style="23" customWidth="1"/>
    <col min="6844" max="6844" width="9" style="23"/>
    <col min="6845" max="6845" width="10.75" style="23" customWidth="1"/>
    <col min="6846" max="6846" width="9.5" style="23" customWidth="1"/>
    <col min="6847" max="6847" width="8.375" style="23" customWidth="1"/>
    <col min="6848" max="6848" width="10.375" style="23" customWidth="1"/>
    <col min="6849" max="6850" width="8" style="23" customWidth="1"/>
    <col min="6851" max="7096" width="9" style="23"/>
    <col min="7097" max="7097" width="10.375" style="23" customWidth="1"/>
    <col min="7098" max="7098" width="15.25" style="23" customWidth="1"/>
    <col min="7099" max="7099" width="23.125" style="23" customWidth="1"/>
    <col min="7100" max="7100" width="9" style="23"/>
    <col min="7101" max="7101" width="10.75" style="23" customWidth="1"/>
    <col min="7102" max="7102" width="9.5" style="23" customWidth="1"/>
    <col min="7103" max="7103" width="8.375" style="23" customWidth="1"/>
    <col min="7104" max="7104" width="10.375" style="23" customWidth="1"/>
    <col min="7105" max="7106" width="8" style="23" customWidth="1"/>
    <col min="7107" max="7352" width="9" style="23"/>
    <col min="7353" max="7353" width="10.375" style="23" customWidth="1"/>
    <col min="7354" max="7354" width="15.25" style="23" customWidth="1"/>
    <col min="7355" max="7355" width="23.125" style="23" customWidth="1"/>
    <col min="7356" max="7356" width="9" style="23"/>
    <col min="7357" max="7357" width="10.75" style="23" customWidth="1"/>
    <col min="7358" max="7358" width="9.5" style="23" customWidth="1"/>
    <col min="7359" max="7359" width="8.375" style="23" customWidth="1"/>
    <col min="7360" max="7360" width="10.375" style="23" customWidth="1"/>
    <col min="7361" max="7362" width="8" style="23" customWidth="1"/>
    <col min="7363" max="7608" width="9" style="23"/>
    <col min="7609" max="7609" width="10.375" style="23" customWidth="1"/>
    <col min="7610" max="7610" width="15.25" style="23" customWidth="1"/>
    <col min="7611" max="7611" width="23.125" style="23" customWidth="1"/>
    <col min="7612" max="7612" width="9" style="23"/>
    <col min="7613" max="7613" width="10.75" style="23" customWidth="1"/>
    <col min="7614" max="7614" width="9.5" style="23" customWidth="1"/>
    <col min="7615" max="7615" width="8.375" style="23" customWidth="1"/>
    <col min="7616" max="7616" width="10.375" style="23" customWidth="1"/>
    <col min="7617" max="7618" width="8" style="23" customWidth="1"/>
    <col min="7619" max="7864" width="9" style="23"/>
    <col min="7865" max="7865" width="10.375" style="23" customWidth="1"/>
    <col min="7866" max="7866" width="15.25" style="23" customWidth="1"/>
    <col min="7867" max="7867" width="23.125" style="23" customWidth="1"/>
    <col min="7868" max="7868" width="9" style="23"/>
    <col min="7869" max="7869" width="10.75" style="23" customWidth="1"/>
    <col min="7870" max="7870" width="9.5" style="23" customWidth="1"/>
    <col min="7871" max="7871" width="8.375" style="23" customWidth="1"/>
    <col min="7872" max="7872" width="10.375" style="23" customWidth="1"/>
    <col min="7873" max="7874" width="8" style="23" customWidth="1"/>
    <col min="7875" max="8120" width="9" style="23"/>
    <col min="8121" max="8121" width="10.375" style="23" customWidth="1"/>
    <col min="8122" max="8122" width="15.25" style="23" customWidth="1"/>
    <col min="8123" max="8123" width="23.125" style="23" customWidth="1"/>
    <col min="8124" max="8124" width="9" style="23"/>
    <col min="8125" max="8125" width="10.75" style="23" customWidth="1"/>
    <col min="8126" max="8126" width="9.5" style="23" customWidth="1"/>
    <col min="8127" max="8127" width="8.375" style="23" customWidth="1"/>
    <col min="8128" max="8128" width="10.375" style="23" customWidth="1"/>
    <col min="8129" max="8130" width="8" style="23" customWidth="1"/>
    <col min="8131" max="8376" width="9" style="23"/>
    <col min="8377" max="8377" width="10.375" style="23" customWidth="1"/>
    <col min="8378" max="8378" width="15.25" style="23" customWidth="1"/>
    <col min="8379" max="8379" width="23.125" style="23" customWidth="1"/>
    <col min="8380" max="8380" width="9" style="23"/>
    <col min="8381" max="8381" width="10.75" style="23" customWidth="1"/>
    <col min="8382" max="8382" width="9.5" style="23" customWidth="1"/>
    <col min="8383" max="8383" width="8.375" style="23" customWidth="1"/>
    <col min="8384" max="8384" width="10.375" style="23" customWidth="1"/>
    <col min="8385" max="8386" width="8" style="23" customWidth="1"/>
    <col min="8387" max="8632" width="9" style="23"/>
    <col min="8633" max="8633" width="10.375" style="23" customWidth="1"/>
    <col min="8634" max="8634" width="15.25" style="23" customWidth="1"/>
    <col min="8635" max="8635" width="23.125" style="23" customWidth="1"/>
    <col min="8636" max="8636" width="9" style="23"/>
    <col min="8637" max="8637" width="10.75" style="23" customWidth="1"/>
    <col min="8638" max="8638" width="9.5" style="23" customWidth="1"/>
    <col min="8639" max="8639" width="8.375" style="23" customWidth="1"/>
    <col min="8640" max="8640" width="10.375" style="23" customWidth="1"/>
    <col min="8641" max="8642" width="8" style="23" customWidth="1"/>
    <col min="8643" max="8888" width="9" style="23"/>
    <col min="8889" max="8889" width="10.375" style="23" customWidth="1"/>
    <col min="8890" max="8890" width="15.25" style="23" customWidth="1"/>
    <col min="8891" max="8891" width="23.125" style="23" customWidth="1"/>
    <col min="8892" max="8892" width="9" style="23"/>
    <col min="8893" max="8893" width="10.75" style="23" customWidth="1"/>
    <col min="8894" max="8894" width="9.5" style="23" customWidth="1"/>
    <col min="8895" max="8895" width="8.375" style="23" customWidth="1"/>
    <col min="8896" max="8896" width="10.375" style="23" customWidth="1"/>
    <col min="8897" max="8898" width="8" style="23" customWidth="1"/>
    <col min="8899" max="9144" width="9" style="23"/>
    <col min="9145" max="9145" width="10.375" style="23" customWidth="1"/>
    <col min="9146" max="9146" width="15.25" style="23" customWidth="1"/>
    <col min="9147" max="9147" width="23.125" style="23" customWidth="1"/>
    <col min="9148" max="9148" width="9" style="23"/>
    <col min="9149" max="9149" width="10.75" style="23" customWidth="1"/>
    <col min="9150" max="9150" width="9.5" style="23" customWidth="1"/>
    <col min="9151" max="9151" width="8.375" style="23" customWidth="1"/>
    <col min="9152" max="9152" width="10.375" style="23" customWidth="1"/>
    <col min="9153" max="9154" width="8" style="23" customWidth="1"/>
    <col min="9155" max="9400" width="9" style="23"/>
    <col min="9401" max="9401" width="10.375" style="23" customWidth="1"/>
    <col min="9402" max="9402" width="15.25" style="23" customWidth="1"/>
    <col min="9403" max="9403" width="23.125" style="23" customWidth="1"/>
    <col min="9404" max="9404" width="9" style="23"/>
    <col min="9405" max="9405" width="10.75" style="23" customWidth="1"/>
    <col min="9406" max="9406" width="9.5" style="23" customWidth="1"/>
    <col min="9407" max="9407" width="8.375" style="23" customWidth="1"/>
    <col min="9408" max="9408" width="10.375" style="23" customWidth="1"/>
    <col min="9409" max="9410" width="8" style="23" customWidth="1"/>
    <col min="9411" max="9656" width="9" style="23"/>
    <col min="9657" max="9657" width="10.375" style="23" customWidth="1"/>
    <col min="9658" max="9658" width="15.25" style="23" customWidth="1"/>
    <col min="9659" max="9659" width="23.125" style="23" customWidth="1"/>
    <col min="9660" max="9660" width="9" style="23"/>
    <col min="9661" max="9661" width="10.75" style="23" customWidth="1"/>
    <col min="9662" max="9662" width="9.5" style="23" customWidth="1"/>
    <col min="9663" max="9663" width="8.375" style="23" customWidth="1"/>
    <col min="9664" max="9664" width="10.375" style="23" customWidth="1"/>
    <col min="9665" max="9666" width="8" style="23" customWidth="1"/>
    <col min="9667" max="9912" width="9" style="23"/>
    <col min="9913" max="9913" width="10.375" style="23" customWidth="1"/>
    <col min="9914" max="9914" width="15.25" style="23" customWidth="1"/>
    <col min="9915" max="9915" width="23.125" style="23" customWidth="1"/>
    <col min="9916" max="9916" width="9" style="23"/>
    <col min="9917" max="9917" width="10.75" style="23" customWidth="1"/>
    <col min="9918" max="9918" width="9.5" style="23" customWidth="1"/>
    <col min="9919" max="9919" width="8.375" style="23" customWidth="1"/>
    <col min="9920" max="9920" width="10.375" style="23" customWidth="1"/>
    <col min="9921" max="9922" width="8" style="23" customWidth="1"/>
    <col min="9923" max="10168" width="9" style="23"/>
    <col min="10169" max="10169" width="10.375" style="23" customWidth="1"/>
    <col min="10170" max="10170" width="15.25" style="23" customWidth="1"/>
    <col min="10171" max="10171" width="23.125" style="23" customWidth="1"/>
    <col min="10172" max="10172" width="9" style="23"/>
    <col min="10173" max="10173" width="10.75" style="23" customWidth="1"/>
    <col min="10174" max="10174" width="9.5" style="23" customWidth="1"/>
    <col min="10175" max="10175" width="8.375" style="23" customWidth="1"/>
    <col min="10176" max="10176" width="10.375" style="23" customWidth="1"/>
    <col min="10177" max="10178" width="8" style="23" customWidth="1"/>
    <col min="10179" max="10424" width="9" style="23"/>
    <col min="10425" max="10425" width="10.375" style="23" customWidth="1"/>
    <col min="10426" max="10426" width="15.25" style="23" customWidth="1"/>
    <col min="10427" max="10427" width="23.125" style="23" customWidth="1"/>
    <col min="10428" max="10428" width="9" style="23"/>
    <col min="10429" max="10429" width="10.75" style="23" customWidth="1"/>
    <col min="10430" max="10430" width="9.5" style="23" customWidth="1"/>
    <col min="10431" max="10431" width="8.375" style="23" customWidth="1"/>
    <col min="10432" max="10432" width="10.375" style="23" customWidth="1"/>
    <col min="10433" max="10434" width="8" style="23" customWidth="1"/>
    <col min="10435" max="10680" width="9" style="23"/>
    <col min="10681" max="10681" width="10.375" style="23" customWidth="1"/>
    <col min="10682" max="10682" width="15.25" style="23" customWidth="1"/>
    <col min="10683" max="10683" width="23.125" style="23" customWidth="1"/>
    <col min="10684" max="10684" width="9" style="23"/>
    <col min="10685" max="10685" width="10.75" style="23" customWidth="1"/>
    <col min="10686" max="10686" width="9.5" style="23" customWidth="1"/>
    <col min="10687" max="10687" width="8.375" style="23" customWidth="1"/>
    <col min="10688" max="10688" width="10.375" style="23" customWidth="1"/>
    <col min="10689" max="10690" width="8" style="23" customWidth="1"/>
    <col min="10691" max="10936" width="9" style="23"/>
    <col min="10937" max="10937" width="10.375" style="23" customWidth="1"/>
    <col min="10938" max="10938" width="15.25" style="23" customWidth="1"/>
    <col min="10939" max="10939" width="23.125" style="23" customWidth="1"/>
    <col min="10940" max="10940" width="9" style="23"/>
    <col min="10941" max="10941" width="10.75" style="23" customWidth="1"/>
    <col min="10942" max="10942" width="9.5" style="23" customWidth="1"/>
    <col min="10943" max="10943" width="8.375" style="23" customWidth="1"/>
    <col min="10944" max="10944" width="10.375" style="23" customWidth="1"/>
    <col min="10945" max="10946" width="8" style="23" customWidth="1"/>
    <col min="10947" max="11192" width="9" style="23"/>
    <col min="11193" max="11193" width="10.375" style="23" customWidth="1"/>
    <col min="11194" max="11194" width="15.25" style="23" customWidth="1"/>
    <col min="11195" max="11195" width="23.125" style="23" customWidth="1"/>
    <col min="11196" max="11196" width="9" style="23"/>
    <col min="11197" max="11197" width="10.75" style="23" customWidth="1"/>
    <col min="11198" max="11198" width="9.5" style="23" customWidth="1"/>
    <col min="11199" max="11199" width="8.375" style="23" customWidth="1"/>
    <col min="11200" max="11200" width="10.375" style="23" customWidth="1"/>
    <col min="11201" max="11202" width="8" style="23" customWidth="1"/>
    <col min="11203" max="11448" width="9" style="23"/>
    <col min="11449" max="11449" width="10.375" style="23" customWidth="1"/>
    <col min="11450" max="11450" width="15.25" style="23" customWidth="1"/>
    <col min="11451" max="11451" width="23.125" style="23" customWidth="1"/>
    <col min="11452" max="11452" width="9" style="23"/>
    <col min="11453" max="11453" width="10.75" style="23" customWidth="1"/>
    <col min="11454" max="11454" width="9.5" style="23" customWidth="1"/>
    <col min="11455" max="11455" width="8.375" style="23" customWidth="1"/>
    <col min="11456" max="11456" width="10.375" style="23" customWidth="1"/>
    <col min="11457" max="11458" width="8" style="23" customWidth="1"/>
    <col min="11459" max="11704" width="9" style="23"/>
    <col min="11705" max="11705" width="10.375" style="23" customWidth="1"/>
    <col min="11706" max="11706" width="15.25" style="23" customWidth="1"/>
    <col min="11707" max="11707" width="23.125" style="23" customWidth="1"/>
    <col min="11708" max="11708" width="9" style="23"/>
    <col min="11709" max="11709" width="10.75" style="23" customWidth="1"/>
    <col min="11710" max="11710" width="9.5" style="23" customWidth="1"/>
    <col min="11711" max="11711" width="8.375" style="23" customWidth="1"/>
    <col min="11712" max="11712" width="10.375" style="23" customWidth="1"/>
    <col min="11713" max="11714" width="8" style="23" customWidth="1"/>
    <col min="11715" max="11960" width="9" style="23"/>
    <col min="11961" max="11961" width="10.375" style="23" customWidth="1"/>
    <col min="11962" max="11962" width="15.25" style="23" customWidth="1"/>
    <col min="11963" max="11963" width="23.125" style="23" customWidth="1"/>
    <col min="11964" max="11964" width="9" style="23"/>
    <col min="11965" max="11965" width="10.75" style="23" customWidth="1"/>
    <col min="11966" max="11966" width="9.5" style="23" customWidth="1"/>
    <col min="11967" max="11967" width="8.375" style="23" customWidth="1"/>
    <col min="11968" max="11968" width="10.375" style="23" customWidth="1"/>
    <col min="11969" max="11970" width="8" style="23" customWidth="1"/>
    <col min="11971" max="12216" width="9" style="23"/>
    <col min="12217" max="12217" width="10.375" style="23" customWidth="1"/>
    <col min="12218" max="12218" width="15.25" style="23" customWidth="1"/>
    <col min="12219" max="12219" width="23.125" style="23" customWidth="1"/>
    <col min="12220" max="12220" width="9" style="23"/>
    <col min="12221" max="12221" width="10.75" style="23" customWidth="1"/>
    <col min="12222" max="12222" width="9.5" style="23" customWidth="1"/>
    <col min="12223" max="12223" width="8.375" style="23" customWidth="1"/>
    <col min="12224" max="12224" width="10.375" style="23" customWidth="1"/>
    <col min="12225" max="12226" width="8" style="23" customWidth="1"/>
    <col min="12227" max="12472" width="9" style="23"/>
    <col min="12473" max="12473" width="10.375" style="23" customWidth="1"/>
    <col min="12474" max="12474" width="15.25" style="23" customWidth="1"/>
    <col min="12475" max="12475" width="23.125" style="23" customWidth="1"/>
    <col min="12476" max="12476" width="9" style="23"/>
    <col min="12477" max="12477" width="10.75" style="23" customWidth="1"/>
    <col min="12478" max="12478" width="9.5" style="23" customWidth="1"/>
    <col min="12479" max="12479" width="8.375" style="23" customWidth="1"/>
    <col min="12480" max="12480" width="10.375" style="23" customWidth="1"/>
    <col min="12481" max="12482" width="8" style="23" customWidth="1"/>
    <col min="12483" max="12728" width="9" style="23"/>
    <col min="12729" max="12729" width="10.375" style="23" customWidth="1"/>
    <col min="12730" max="12730" width="15.25" style="23" customWidth="1"/>
    <col min="12731" max="12731" width="23.125" style="23" customWidth="1"/>
    <col min="12732" max="12732" width="9" style="23"/>
    <col min="12733" max="12733" width="10.75" style="23" customWidth="1"/>
    <col min="12734" max="12734" width="9.5" style="23" customWidth="1"/>
    <col min="12735" max="12735" width="8.375" style="23" customWidth="1"/>
    <col min="12736" max="12736" width="10.375" style="23" customWidth="1"/>
    <col min="12737" max="12738" width="8" style="23" customWidth="1"/>
    <col min="12739" max="12984" width="9" style="23"/>
    <col min="12985" max="12985" width="10.375" style="23" customWidth="1"/>
    <col min="12986" max="12986" width="15.25" style="23" customWidth="1"/>
    <col min="12987" max="12987" width="23.125" style="23" customWidth="1"/>
    <col min="12988" max="12988" width="9" style="23"/>
    <col min="12989" max="12989" width="10.75" style="23" customWidth="1"/>
    <col min="12990" max="12990" width="9.5" style="23" customWidth="1"/>
    <col min="12991" max="12991" width="8.375" style="23" customWidth="1"/>
    <col min="12992" max="12992" width="10.375" style="23" customWidth="1"/>
    <col min="12993" max="12994" width="8" style="23" customWidth="1"/>
    <col min="12995" max="13240" width="9" style="23"/>
    <col min="13241" max="13241" width="10.375" style="23" customWidth="1"/>
    <col min="13242" max="13242" width="15.25" style="23" customWidth="1"/>
    <col min="13243" max="13243" width="23.125" style="23" customWidth="1"/>
    <col min="13244" max="13244" width="9" style="23"/>
    <col min="13245" max="13245" width="10.75" style="23" customWidth="1"/>
    <col min="13246" max="13246" width="9.5" style="23" customWidth="1"/>
    <col min="13247" max="13247" width="8.375" style="23" customWidth="1"/>
    <col min="13248" max="13248" width="10.375" style="23" customWidth="1"/>
    <col min="13249" max="13250" width="8" style="23" customWidth="1"/>
    <col min="13251" max="13496" width="9" style="23"/>
    <col min="13497" max="13497" width="10.375" style="23" customWidth="1"/>
    <col min="13498" max="13498" width="15.25" style="23" customWidth="1"/>
    <col min="13499" max="13499" width="23.125" style="23" customWidth="1"/>
    <col min="13500" max="13500" width="9" style="23"/>
    <col min="13501" max="13501" width="10.75" style="23" customWidth="1"/>
    <col min="13502" max="13502" width="9.5" style="23" customWidth="1"/>
    <col min="13503" max="13503" width="8.375" style="23" customWidth="1"/>
    <col min="13504" max="13504" width="10.375" style="23" customWidth="1"/>
    <col min="13505" max="13506" width="8" style="23" customWidth="1"/>
    <col min="13507" max="13752" width="9" style="23"/>
    <col min="13753" max="13753" width="10.375" style="23" customWidth="1"/>
    <col min="13754" max="13754" width="15.25" style="23" customWidth="1"/>
    <col min="13755" max="13755" width="23.125" style="23" customWidth="1"/>
    <col min="13756" max="13756" width="9" style="23"/>
    <col min="13757" max="13757" width="10.75" style="23" customWidth="1"/>
    <col min="13758" max="13758" width="9.5" style="23" customWidth="1"/>
    <col min="13759" max="13759" width="8.375" style="23" customWidth="1"/>
    <col min="13760" max="13760" width="10.375" style="23" customWidth="1"/>
    <col min="13761" max="13762" width="8" style="23" customWidth="1"/>
    <col min="13763" max="14008" width="9" style="23"/>
    <col min="14009" max="14009" width="10.375" style="23" customWidth="1"/>
    <col min="14010" max="14010" width="15.25" style="23" customWidth="1"/>
    <col min="14011" max="14011" width="23.125" style="23" customWidth="1"/>
    <col min="14012" max="14012" width="9" style="23"/>
    <col min="14013" max="14013" width="10.75" style="23" customWidth="1"/>
    <col min="14014" max="14014" width="9.5" style="23" customWidth="1"/>
    <col min="14015" max="14015" width="8.375" style="23" customWidth="1"/>
    <col min="14016" max="14016" width="10.375" style="23" customWidth="1"/>
    <col min="14017" max="14018" width="8" style="23" customWidth="1"/>
    <col min="14019" max="14264" width="9" style="23"/>
    <col min="14265" max="14265" width="10.375" style="23" customWidth="1"/>
    <col min="14266" max="14266" width="15.25" style="23" customWidth="1"/>
    <col min="14267" max="14267" width="23.125" style="23" customWidth="1"/>
    <col min="14268" max="14268" width="9" style="23"/>
    <col min="14269" max="14269" width="10.75" style="23" customWidth="1"/>
    <col min="14270" max="14270" width="9.5" style="23" customWidth="1"/>
    <col min="14271" max="14271" width="8.375" style="23" customWidth="1"/>
    <col min="14272" max="14272" width="10.375" style="23" customWidth="1"/>
    <col min="14273" max="14274" width="8" style="23" customWidth="1"/>
    <col min="14275" max="14520" width="9" style="23"/>
    <col min="14521" max="14521" width="10.375" style="23" customWidth="1"/>
    <col min="14522" max="14522" width="15.25" style="23" customWidth="1"/>
    <col min="14523" max="14523" width="23.125" style="23" customWidth="1"/>
    <col min="14524" max="14524" width="9" style="23"/>
    <col min="14525" max="14525" width="10.75" style="23" customWidth="1"/>
    <col min="14526" max="14526" width="9.5" style="23" customWidth="1"/>
    <col min="14527" max="14527" width="8.375" style="23" customWidth="1"/>
    <col min="14528" max="14528" width="10.375" style="23" customWidth="1"/>
    <col min="14529" max="14530" width="8" style="23" customWidth="1"/>
    <col min="14531" max="14776" width="9" style="23"/>
    <col min="14777" max="14777" width="10.375" style="23" customWidth="1"/>
    <col min="14778" max="14778" width="15.25" style="23" customWidth="1"/>
    <col min="14779" max="14779" width="23.125" style="23" customWidth="1"/>
    <col min="14780" max="14780" width="9" style="23"/>
    <col min="14781" max="14781" width="10.75" style="23" customWidth="1"/>
    <col min="14782" max="14782" width="9.5" style="23" customWidth="1"/>
    <col min="14783" max="14783" width="8.375" style="23" customWidth="1"/>
    <col min="14784" max="14784" width="10.375" style="23" customWidth="1"/>
    <col min="14785" max="14786" width="8" style="23" customWidth="1"/>
    <col min="14787" max="15032" width="9" style="23"/>
    <col min="15033" max="15033" width="10.375" style="23" customWidth="1"/>
    <col min="15034" max="15034" width="15.25" style="23" customWidth="1"/>
    <col min="15035" max="15035" width="23.125" style="23" customWidth="1"/>
    <col min="15036" max="15036" width="9" style="23"/>
    <col min="15037" max="15037" width="10.75" style="23" customWidth="1"/>
    <col min="15038" max="15038" width="9.5" style="23" customWidth="1"/>
    <col min="15039" max="15039" width="8.375" style="23" customWidth="1"/>
    <col min="15040" max="15040" width="10.375" style="23" customWidth="1"/>
    <col min="15041" max="15042" width="8" style="23" customWidth="1"/>
    <col min="15043" max="15288" width="9" style="23"/>
    <col min="15289" max="15289" width="10.375" style="23" customWidth="1"/>
    <col min="15290" max="15290" width="15.25" style="23" customWidth="1"/>
    <col min="15291" max="15291" width="23.125" style="23" customWidth="1"/>
    <col min="15292" max="15292" width="9" style="23"/>
    <col min="15293" max="15293" width="10.75" style="23" customWidth="1"/>
    <col min="15294" max="15294" width="9.5" style="23" customWidth="1"/>
    <col min="15295" max="15295" width="8.375" style="23" customWidth="1"/>
    <col min="15296" max="15296" width="10.375" style="23" customWidth="1"/>
    <col min="15297" max="15298" width="8" style="23" customWidth="1"/>
    <col min="15299" max="15544" width="9" style="23"/>
    <col min="15545" max="15545" width="10.375" style="23" customWidth="1"/>
    <col min="15546" max="15546" width="15.25" style="23" customWidth="1"/>
    <col min="15547" max="15547" width="23.125" style="23" customWidth="1"/>
    <col min="15548" max="15548" width="9" style="23"/>
    <col min="15549" max="15549" width="10.75" style="23" customWidth="1"/>
    <col min="15550" max="15550" width="9.5" style="23" customWidth="1"/>
    <col min="15551" max="15551" width="8.375" style="23" customWidth="1"/>
    <col min="15552" max="15552" width="10.375" style="23" customWidth="1"/>
    <col min="15553" max="15554" width="8" style="23" customWidth="1"/>
    <col min="15555" max="15800" width="9" style="23"/>
    <col min="15801" max="15801" width="10.375" style="23" customWidth="1"/>
    <col min="15802" max="15802" width="15.25" style="23" customWidth="1"/>
    <col min="15803" max="15803" width="23.125" style="23" customWidth="1"/>
    <col min="15804" max="15804" width="9" style="23"/>
    <col min="15805" max="15805" width="10.75" style="23" customWidth="1"/>
    <col min="15806" max="15806" width="9.5" style="23" customWidth="1"/>
    <col min="15807" max="15807" width="8.375" style="23" customWidth="1"/>
    <col min="15808" max="15808" width="10.375" style="23" customWidth="1"/>
    <col min="15809" max="15810" width="8" style="23" customWidth="1"/>
    <col min="15811" max="16056" width="9" style="23"/>
    <col min="16057" max="16057" width="10.375" style="23" customWidth="1"/>
    <col min="16058" max="16058" width="15.25" style="23" customWidth="1"/>
    <col min="16059" max="16059" width="23.125" style="23" customWidth="1"/>
    <col min="16060" max="16060" width="9" style="23"/>
    <col min="16061" max="16061" width="10.75" style="23" customWidth="1"/>
    <col min="16062" max="16062" width="9.5" style="23" customWidth="1"/>
    <col min="16063" max="16063" width="8.375" style="23" customWidth="1"/>
    <col min="16064" max="16064" width="10.375" style="23" customWidth="1"/>
    <col min="16065" max="16066" width="8" style="23" customWidth="1"/>
    <col min="16067" max="16384" width="9" style="23"/>
  </cols>
  <sheetData>
    <row r="1" s="19" customFormat="1" ht="24" customHeight="1" spans="1:10">
      <c r="A1" s="2" t="s">
        <v>301</v>
      </c>
      <c r="B1" s="2"/>
      <c r="C1" s="2"/>
      <c r="D1" s="2"/>
      <c r="E1" s="2"/>
      <c r="F1" s="2"/>
      <c r="G1" s="2"/>
      <c r="H1" s="2"/>
      <c r="I1" s="2"/>
      <c r="J1" s="2"/>
    </row>
    <row r="2" s="20" customFormat="1" ht="24.95" customHeight="1" spans="1:10">
      <c r="A2" s="26" t="s">
        <v>1</v>
      </c>
      <c r="B2" s="26" t="s">
        <v>2</v>
      </c>
      <c r="C2" s="26" t="s">
        <v>302</v>
      </c>
      <c r="D2" s="26" t="s">
        <v>202</v>
      </c>
      <c r="E2" s="27" t="s">
        <v>203</v>
      </c>
      <c r="F2" s="26" t="s">
        <v>8</v>
      </c>
      <c r="G2" s="26" t="s">
        <v>9</v>
      </c>
      <c r="H2" s="26" t="s">
        <v>10</v>
      </c>
      <c r="I2" s="26" t="s">
        <v>303</v>
      </c>
      <c r="J2" s="29" t="s">
        <v>204</v>
      </c>
    </row>
    <row r="3" s="21" customFormat="1" ht="24.95" customHeight="1" spans="1:10">
      <c r="A3" s="4">
        <v>1</v>
      </c>
      <c r="B3" s="4" t="s">
        <v>304</v>
      </c>
      <c r="C3" s="28" t="s">
        <v>305</v>
      </c>
      <c r="D3" s="5" t="s">
        <v>306</v>
      </c>
      <c r="E3" s="28" t="s">
        <v>305</v>
      </c>
      <c r="F3" s="4" t="s">
        <v>259</v>
      </c>
      <c r="G3" s="4">
        <v>10</v>
      </c>
      <c r="H3" s="4"/>
      <c r="I3" s="4">
        <f t="shared" ref="I3:I29" si="0">G3*H3</f>
        <v>0</v>
      </c>
      <c r="J3" s="10">
        <v>41.5</v>
      </c>
    </row>
    <row r="4" s="21" customFormat="1" ht="24.95" customHeight="1" spans="1:10">
      <c r="A4" s="4">
        <v>2</v>
      </c>
      <c r="B4" s="4" t="s">
        <v>307</v>
      </c>
      <c r="C4" s="28" t="s">
        <v>308</v>
      </c>
      <c r="D4" s="5" t="s">
        <v>309</v>
      </c>
      <c r="E4" s="28" t="s">
        <v>310</v>
      </c>
      <c r="F4" s="4" t="s">
        <v>311</v>
      </c>
      <c r="G4" s="4">
        <v>20</v>
      </c>
      <c r="H4" s="4"/>
      <c r="I4" s="4">
        <f t="shared" si="0"/>
        <v>0</v>
      </c>
      <c r="J4" s="10">
        <v>0.9</v>
      </c>
    </row>
    <row r="5" s="21" customFormat="1" ht="24.95" customHeight="1" spans="1:10">
      <c r="A5" s="4">
        <v>3</v>
      </c>
      <c r="B5" s="4" t="s">
        <v>312</v>
      </c>
      <c r="C5" s="28" t="s">
        <v>15</v>
      </c>
      <c r="D5" s="5" t="s">
        <v>313</v>
      </c>
      <c r="E5" s="28">
        <v>9226</v>
      </c>
      <c r="F5" s="4" t="s">
        <v>41</v>
      </c>
      <c r="G5" s="4">
        <v>50</v>
      </c>
      <c r="H5" s="4"/>
      <c r="I5" s="4">
        <f t="shared" si="0"/>
        <v>0</v>
      </c>
      <c r="J5" s="10">
        <v>4.68</v>
      </c>
    </row>
    <row r="6" s="21" customFormat="1" ht="24.95" customHeight="1" spans="1:10">
      <c r="A6" s="4">
        <v>4</v>
      </c>
      <c r="B6" s="4" t="s">
        <v>312</v>
      </c>
      <c r="C6" s="28" t="s">
        <v>149</v>
      </c>
      <c r="D6" s="5" t="s">
        <v>313</v>
      </c>
      <c r="E6" s="28">
        <v>9247</v>
      </c>
      <c r="F6" s="4" t="s">
        <v>41</v>
      </c>
      <c r="G6" s="4">
        <v>35</v>
      </c>
      <c r="H6" s="4"/>
      <c r="I6" s="4">
        <f t="shared" si="0"/>
        <v>0</v>
      </c>
      <c r="J6" s="10">
        <v>3.45</v>
      </c>
    </row>
    <row r="7" s="21" customFormat="1" ht="24.95" customHeight="1" spans="1:10">
      <c r="A7" s="4">
        <v>5</v>
      </c>
      <c r="B7" s="4" t="s">
        <v>314</v>
      </c>
      <c r="C7" s="28" t="s">
        <v>315</v>
      </c>
      <c r="D7" s="5" t="s">
        <v>309</v>
      </c>
      <c r="E7" s="28" t="s">
        <v>316</v>
      </c>
      <c r="F7" s="4" t="s">
        <v>41</v>
      </c>
      <c r="G7" s="4">
        <v>9</v>
      </c>
      <c r="H7" s="4"/>
      <c r="I7" s="4">
        <f t="shared" si="0"/>
        <v>0</v>
      </c>
      <c r="J7" s="10">
        <v>7.9</v>
      </c>
    </row>
    <row r="8" s="21" customFormat="1" ht="24.95" customHeight="1" spans="1:10">
      <c r="A8" s="4">
        <v>6</v>
      </c>
      <c r="B8" s="4" t="s">
        <v>317</v>
      </c>
      <c r="C8" s="28" t="s">
        <v>318</v>
      </c>
      <c r="D8" s="5" t="s">
        <v>313</v>
      </c>
      <c r="E8" s="28">
        <v>6906</v>
      </c>
      <c r="F8" s="4" t="s">
        <v>311</v>
      </c>
      <c r="G8" s="4">
        <v>840</v>
      </c>
      <c r="H8" s="4"/>
      <c r="I8" s="4">
        <f t="shared" si="0"/>
        <v>0</v>
      </c>
      <c r="J8" s="10">
        <v>0.75</v>
      </c>
    </row>
    <row r="9" s="21" customFormat="1" ht="24.95" customHeight="1" spans="1:10">
      <c r="A9" s="4">
        <v>7</v>
      </c>
      <c r="B9" s="4" t="s">
        <v>317</v>
      </c>
      <c r="C9" s="28" t="s">
        <v>319</v>
      </c>
      <c r="D9" s="5" t="s">
        <v>313</v>
      </c>
      <c r="E9" s="28">
        <v>6906</v>
      </c>
      <c r="F9" s="4" t="s">
        <v>311</v>
      </c>
      <c r="G9" s="4">
        <v>200</v>
      </c>
      <c r="H9" s="4"/>
      <c r="I9" s="4">
        <f t="shared" si="0"/>
        <v>0</v>
      </c>
      <c r="J9" s="10">
        <v>0.75</v>
      </c>
    </row>
    <row r="10" s="21" customFormat="1" ht="24.95" customHeight="1" spans="1:10">
      <c r="A10" s="4">
        <v>8</v>
      </c>
      <c r="B10" s="4" t="s">
        <v>320</v>
      </c>
      <c r="C10" s="28" t="s">
        <v>321</v>
      </c>
      <c r="D10" s="5" t="s">
        <v>313</v>
      </c>
      <c r="E10" s="28">
        <v>11874</v>
      </c>
      <c r="F10" s="4" t="s">
        <v>138</v>
      </c>
      <c r="G10" s="4">
        <v>416</v>
      </c>
      <c r="H10" s="4"/>
      <c r="I10" s="4">
        <f t="shared" si="0"/>
        <v>0</v>
      </c>
      <c r="J10" s="10">
        <v>10.5</v>
      </c>
    </row>
    <row r="11" s="21" customFormat="1" ht="24.95" customHeight="1" spans="1:10">
      <c r="A11" s="4">
        <v>9</v>
      </c>
      <c r="B11" s="4" t="s">
        <v>320</v>
      </c>
      <c r="C11" s="28" t="s">
        <v>322</v>
      </c>
      <c r="D11" s="5" t="s">
        <v>313</v>
      </c>
      <c r="E11" s="28">
        <v>11914</v>
      </c>
      <c r="F11" s="4" t="s">
        <v>138</v>
      </c>
      <c r="G11" s="4">
        <v>19</v>
      </c>
      <c r="H11" s="4"/>
      <c r="I11" s="4">
        <f t="shared" si="0"/>
        <v>0</v>
      </c>
      <c r="J11" s="10">
        <v>15.68</v>
      </c>
    </row>
    <row r="12" s="21" customFormat="1" ht="24.95" customHeight="1" spans="1:10">
      <c r="A12" s="4">
        <v>10</v>
      </c>
      <c r="B12" s="4" t="s">
        <v>44</v>
      </c>
      <c r="C12" s="28" t="s">
        <v>323</v>
      </c>
      <c r="D12" s="5" t="s">
        <v>313</v>
      </c>
      <c r="E12" s="28">
        <v>21901</v>
      </c>
      <c r="F12" s="4" t="s">
        <v>208</v>
      </c>
      <c r="G12" s="4">
        <v>4</v>
      </c>
      <c r="H12" s="4"/>
      <c r="I12" s="4">
        <f t="shared" si="0"/>
        <v>0</v>
      </c>
      <c r="J12" s="10">
        <v>16.1</v>
      </c>
    </row>
    <row r="13" s="21" customFormat="1" ht="24.95" customHeight="1" spans="1:10">
      <c r="A13" s="4">
        <v>11</v>
      </c>
      <c r="B13" s="4" t="s">
        <v>324</v>
      </c>
      <c r="C13" s="28" t="s">
        <v>325</v>
      </c>
      <c r="D13" s="5" t="s">
        <v>326</v>
      </c>
      <c r="E13" s="28" t="s">
        <v>327</v>
      </c>
      <c r="F13" s="4" t="s">
        <v>41</v>
      </c>
      <c r="G13" s="4">
        <v>100</v>
      </c>
      <c r="H13" s="4"/>
      <c r="I13" s="4">
        <f t="shared" si="0"/>
        <v>0</v>
      </c>
      <c r="J13" s="10">
        <v>56</v>
      </c>
    </row>
    <row r="14" s="21" customFormat="1" ht="24.95" customHeight="1" spans="1:10">
      <c r="A14" s="4">
        <v>12</v>
      </c>
      <c r="B14" s="4" t="s">
        <v>324</v>
      </c>
      <c r="C14" s="28" t="s">
        <v>328</v>
      </c>
      <c r="D14" s="5" t="s">
        <v>326</v>
      </c>
      <c r="E14" s="28" t="s">
        <v>329</v>
      </c>
      <c r="F14" s="4" t="s">
        <v>41</v>
      </c>
      <c r="G14" s="4">
        <v>60</v>
      </c>
      <c r="H14" s="4"/>
      <c r="I14" s="4">
        <f t="shared" si="0"/>
        <v>0</v>
      </c>
      <c r="J14" s="10">
        <v>29</v>
      </c>
    </row>
    <row r="15" s="21" customFormat="1" ht="24.95" customHeight="1" spans="1:10">
      <c r="A15" s="4">
        <v>13</v>
      </c>
      <c r="B15" s="4" t="s">
        <v>330</v>
      </c>
      <c r="C15" s="28" t="s">
        <v>331</v>
      </c>
      <c r="D15" s="5" t="s">
        <v>332</v>
      </c>
      <c r="E15" s="28" t="s">
        <v>333</v>
      </c>
      <c r="F15" s="4" t="s">
        <v>208</v>
      </c>
      <c r="G15" s="4">
        <v>20</v>
      </c>
      <c r="H15" s="4"/>
      <c r="I15" s="4">
        <f t="shared" si="0"/>
        <v>0</v>
      </c>
      <c r="J15" s="10">
        <v>31.5</v>
      </c>
    </row>
    <row r="16" s="21" customFormat="1" ht="24.95" customHeight="1" spans="1:10">
      <c r="A16" s="4">
        <v>14</v>
      </c>
      <c r="B16" s="4" t="s">
        <v>330</v>
      </c>
      <c r="C16" s="28" t="s">
        <v>334</v>
      </c>
      <c r="D16" s="5" t="s">
        <v>332</v>
      </c>
      <c r="E16" s="28" t="s">
        <v>333</v>
      </c>
      <c r="F16" s="4" t="s">
        <v>208</v>
      </c>
      <c r="G16" s="4">
        <v>20</v>
      </c>
      <c r="H16" s="4"/>
      <c r="I16" s="4">
        <f t="shared" si="0"/>
        <v>0</v>
      </c>
      <c r="J16" s="10">
        <v>31.5</v>
      </c>
    </row>
    <row r="17" s="21" customFormat="1" ht="24.95" customHeight="1" spans="1:10">
      <c r="A17" s="4">
        <v>15</v>
      </c>
      <c r="B17" s="4" t="s">
        <v>335</v>
      </c>
      <c r="C17" s="28"/>
      <c r="D17" s="5" t="s">
        <v>313</v>
      </c>
      <c r="E17" s="28" t="s">
        <v>336</v>
      </c>
      <c r="F17" s="4" t="s">
        <v>238</v>
      </c>
      <c r="G17" s="4">
        <v>50</v>
      </c>
      <c r="H17" s="4"/>
      <c r="I17" s="4">
        <f t="shared" si="0"/>
        <v>0</v>
      </c>
      <c r="J17" s="10">
        <v>1.1</v>
      </c>
    </row>
    <row r="18" s="21" customFormat="1" ht="24.95" customHeight="1" spans="1:10">
      <c r="A18" s="4">
        <v>16</v>
      </c>
      <c r="B18" s="4" t="s">
        <v>337</v>
      </c>
      <c r="C18" s="28" t="s">
        <v>338</v>
      </c>
      <c r="D18" s="5" t="s">
        <v>313</v>
      </c>
      <c r="E18" s="28">
        <v>5953</v>
      </c>
      <c r="F18" s="4" t="s">
        <v>41</v>
      </c>
      <c r="G18" s="4">
        <v>320</v>
      </c>
      <c r="H18" s="4"/>
      <c r="I18" s="4">
        <f t="shared" si="0"/>
        <v>0</v>
      </c>
      <c r="J18" s="10">
        <v>0.63</v>
      </c>
    </row>
    <row r="19" s="21" customFormat="1" ht="24.95" customHeight="1" spans="1:10">
      <c r="A19" s="4">
        <v>17</v>
      </c>
      <c r="B19" s="4" t="s">
        <v>339</v>
      </c>
      <c r="C19" s="28" t="s">
        <v>340</v>
      </c>
      <c r="D19" s="5" t="s">
        <v>313</v>
      </c>
      <c r="E19" s="28" t="s">
        <v>341</v>
      </c>
      <c r="F19" s="4" t="s">
        <v>41</v>
      </c>
      <c r="G19" s="4">
        <v>228</v>
      </c>
      <c r="H19" s="4"/>
      <c r="I19" s="4">
        <f t="shared" si="0"/>
        <v>0</v>
      </c>
      <c r="J19" s="10">
        <v>6.9</v>
      </c>
    </row>
    <row r="20" s="21" customFormat="1" ht="24.95" customHeight="1" spans="1:10">
      <c r="A20" s="4">
        <v>18</v>
      </c>
      <c r="B20" s="4" t="s">
        <v>339</v>
      </c>
      <c r="C20" s="28" t="s">
        <v>342</v>
      </c>
      <c r="D20" s="5" t="s">
        <v>313</v>
      </c>
      <c r="E20" s="28" t="s">
        <v>343</v>
      </c>
      <c r="F20" s="4" t="s">
        <v>41</v>
      </c>
      <c r="G20" s="4">
        <v>174</v>
      </c>
      <c r="H20" s="4"/>
      <c r="I20" s="4">
        <f t="shared" si="0"/>
        <v>0</v>
      </c>
      <c r="J20" s="10">
        <v>9.8</v>
      </c>
    </row>
    <row r="21" s="21" customFormat="1" ht="24.95" customHeight="1" spans="1:10">
      <c r="A21" s="4">
        <v>19</v>
      </c>
      <c r="B21" s="4" t="s">
        <v>339</v>
      </c>
      <c r="C21" s="28" t="s">
        <v>344</v>
      </c>
      <c r="D21" s="5" t="s">
        <v>313</v>
      </c>
      <c r="E21" s="28" t="s">
        <v>345</v>
      </c>
      <c r="F21" s="4" t="s">
        <v>41</v>
      </c>
      <c r="G21" s="4">
        <v>48</v>
      </c>
      <c r="H21" s="4"/>
      <c r="I21" s="4">
        <f t="shared" si="0"/>
        <v>0</v>
      </c>
      <c r="J21" s="10">
        <v>5</v>
      </c>
    </row>
    <row r="22" s="21" customFormat="1" ht="24.95" customHeight="1" spans="1:10">
      <c r="A22" s="4">
        <v>20</v>
      </c>
      <c r="B22" s="4" t="s">
        <v>346</v>
      </c>
      <c r="C22" s="28" t="s">
        <v>347</v>
      </c>
      <c r="D22" s="5" t="s">
        <v>348</v>
      </c>
      <c r="E22" s="28" t="s">
        <v>349</v>
      </c>
      <c r="F22" s="4" t="s">
        <v>238</v>
      </c>
      <c r="G22" s="4">
        <v>20</v>
      </c>
      <c r="H22" s="4"/>
      <c r="I22" s="4">
        <f t="shared" si="0"/>
        <v>0</v>
      </c>
      <c r="J22" s="10">
        <v>1.8</v>
      </c>
    </row>
    <row r="23" s="21" customFormat="1" ht="24.95" customHeight="1" spans="1:10">
      <c r="A23" s="4">
        <v>21</v>
      </c>
      <c r="B23" s="4" t="s">
        <v>350</v>
      </c>
      <c r="C23" s="28" t="s">
        <v>351</v>
      </c>
      <c r="D23" s="5" t="s">
        <v>352</v>
      </c>
      <c r="E23" s="28" t="s">
        <v>351</v>
      </c>
      <c r="F23" s="4" t="s">
        <v>41</v>
      </c>
      <c r="G23" s="4">
        <v>3576</v>
      </c>
      <c r="H23" s="4"/>
      <c r="I23" s="4">
        <f t="shared" si="0"/>
        <v>0</v>
      </c>
      <c r="J23" s="10">
        <v>1.75</v>
      </c>
    </row>
    <row r="24" s="21" customFormat="1" ht="24.95" customHeight="1" spans="1:10">
      <c r="A24" s="4">
        <v>22</v>
      </c>
      <c r="B24" s="4" t="s">
        <v>350</v>
      </c>
      <c r="C24" s="28" t="s">
        <v>353</v>
      </c>
      <c r="D24" s="5" t="s">
        <v>352</v>
      </c>
      <c r="E24" s="28" t="s">
        <v>353</v>
      </c>
      <c r="F24" s="4" t="s">
        <v>41</v>
      </c>
      <c r="G24" s="4">
        <v>1440</v>
      </c>
      <c r="H24" s="4"/>
      <c r="I24" s="4">
        <f t="shared" si="0"/>
        <v>0</v>
      </c>
      <c r="J24" s="10">
        <v>1.75</v>
      </c>
    </row>
    <row r="25" s="21" customFormat="1" ht="24.95" customHeight="1" spans="1:10">
      <c r="A25" s="4">
        <v>23</v>
      </c>
      <c r="B25" s="4" t="s">
        <v>350</v>
      </c>
      <c r="C25" s="28" t="s">
        <v>354</v>
      </c>
      <c r="D25" s="5" t="s">
        <v>355</v>
      </c>
      <c r="E25" s="28" t="s">
        <v>354</v>
      </c>
      <c r="F25" s="4" t="s">
        <v>41</v>
      </c>
      <c r="G25" s="4">
        <v>20</v>
      </c>
      <c r="H25" s="4"/>
      <c r="I25" s="4">
        <f t="shared" si="0"/>
        <v>0</v>
      </c>
      <c r="J25" s="10">
        <v>3.1</v>
      </c>
    </row>
    <row r="26" s="21" customFormat="1" ht="24.95" customHeight="1" spans="1:10">
      <c r="A26" s="4">
        <v>24</v>
      </c>
      <c r="B26" s="4" t="s">
        <v>350</v>
      </c>
      <c r="C26" s="28" t="s">
        <v>356</v>
      </c>
      <c r="D26" s="5" t="s">
        <v>355</v>
      </c>
      <c r="E26" s="28" t="s">
        <v>356</v>
      </c>
      <c r="F26" s="4" t="s">
        <v>41</v>
      </c>
      <c r="G26" s="4">
        <v>20</v>
      </c>
      <c r="H26" s="4"/>
      <c r="I26" s="4">
        <f t="shared" si="0"/>
        <v>0</v>
      </c>
      <c r="J26" s="10">
        <v>3.2</v>
      </c>
    </row>
    <row r="27" s="21" customFormat="1" ht="24.95" customHeight="1" spans="1:10">
      <c r="A27" s="4">
        <v>25</v>
      </c>
      <c r="B27" s="4" t="s">
        <v>350</v>
      </c>
      <c r="C27" s="28" t="s">
        <v>357</v>
      </c>
      <c r="D27" s="5" t="s">
        <v>352</v>
      </c>
      <c r="E27" s="28" t="s">
        <v>357</v>
      </c>
      <c r="F27" s="4" t="s">
        <v>41</v>
      </c>
      <c r="G27" s="4">
        <v>78</v>
      </c>
      <c r="H27" s="4"/>
      <c r="I27" s="4">
        <f t="shared" si="0"/>
        <v>0</v>
      </c>
      <c r="J27" s="10">
        <v>5.2</v>
      </c>
    </row>
    <row r="28" s="21" customFormat="1" ht="24.95" customHeight="1" spans="1:10">
      <c r="A28" s="4">
        <v>26</v>
      </c>
      <c r="B28" s="4" t="s">
        <v>350</v>
      </c>
      <c r="C28" s="28" t="s">
        <v>358</v>
      </c>
      <c r="D28" s="5" t="s">
        <v>355</v>
      </c>
      <c r="E28" s="28" t="s">
        <v>358</v>
      </c>
      <c r="F28" s="4" t="s">
        <v>41</v>
      </c>
      <c r="G28" s="4">
        <v>20</v>
      </c>
      <c r="H28" s="4"/>
      <c r="I28" s="4">
        <f t="shared" si="0"/>
        <v>0</v>
      </c>
      <c r="J28" s="10">
        <v>2.65</v>
      </c>
    </row>
    <row r="29" s="21" customFormat="1" ht="24.95" customHeight="1" spans="1:10">
      <c r="A29" s="4">
        <v>27</v>
      </c>
      <c r="B29" s="4" t="s">
        <v>350</v>
      </c>
      <c r="C29" s="28" t="s">
        <v>359</v>
      </c>
      <c r="D29" s="5" t="s">
        <v>355</v>
      </c>
      <c r="E29" s="28" t="s">
        <v>359</v>
      </c>
      <c r="F29" s="4" t="s">
        <v>41</v>
      </c>
      <c r="G29" s="4">
        <v>20</v>
      </c>
      <c r="H29" s="4"/>
      <c r="I29" s="4">
        <f t="shared" si="0"/>
        <v>0</v>
      </c>
      <c r="J29" s="10">
        <v>2.65</v>
      </c>
    </row>
    <row r="30" s="21" customFormat="1" ht="24.95" customHeight="1" spans="1:10">
      <c r="A30" s="4">
        <v>28</v>
      </c>
      <c r="B30" s="6" t="s">
        <v>360</v>
      </c>
      <c r="C30" s="28" t="s">
        <v>361</v>
      </c>
      <c r="D30" s="5" t="s">
        <v>362</v>
      </c>
      <c r="E30" s="28" t="s">
        <v>363</v>
      </c>
      <c r="F30" s="4" t="s">
        <v>364</v>
      </c>
      <c r="G30" s="4">
        <v>50</v>
      </c>
      <c r="H30" s="4"/>
      <c r="I30" s="4">
        <f t="shared" ref="I30:I66" si="1">G30*H30</f>
        <v>0</v>
      </c>
      <c r="J30" s="10">
        <v>68</v>
      </c>
    </row>
    <row r="31" s="21" customFormat="1" ht="24.95" customHeight="1" spans="1:10">
      <c r="A31" s="4">
        <v>29</v>
      </c>
      <c r="B31" s="4" t="s">
        <v>360</v>
      </c>
      <c r="C31" s="28" t="s">
        <v>365</v>
      </c>
      <c r="D31" s="5" t="s">
        <v>362</v>
      </c>
      <c r="E31" s="28" t="s">
        <v>366</v>
      </c>
      <c r="F31" s="4" t="s">
        <v>364</v>
      </c>
      <c r="G31" s="4">
        <v>8</v>
      </c>
      <c r="H31" s="4"/>
      <c r="I31" s="4">
        <f t="shared" si="1"/>
        <v>0</v>
      </c>
      <c r="J31" s="10">
        <v>28</v>
      </c>
    </row>
    <row r="32" s="21" customFormat="1" ht="24.95" customHeight="1" spans="1:10">
      <c r="A32" s="4">
        <v>30</v>
      </c>
      <c r="B32" s="4" t="s">
        <v>367</v>
      </c>
      <c r="C32" s="28" t="s">
        <v>368</v>
      </c>
      <c r="D32" s="5" t="s">
        <v>309</v>
      </c>
      <c r="E32" s="28" t="s">
        <v>369</v>
      </c>
      <c r="F32" s="4" t="s">
        <v>238</v>
      </c>
      <c r="G32" s="4">
        <v>400</v>
      </c>
      <c r="H32" s="4"/>
      <c r="I32" s="4">
        <f t="shared" si="1"/>
        <v>0</v>
      </c>
      <c r="J32" s="10">
        <v>0.78</v>
      </c>
    </row>
    <row r="33" s="21" customFormat="1" ht="24.95" customHeight="1" spans="1:10">
      <c r="A33" s="4">
        <v>31</v>
      </c>
      <c r="B33" s="4" t="s">
        <v>367</v>
      </c>
      <c r="C33" s="28" t="s">
        <v>370</v>
      </c>
      <c r="D33" s="5" t="s">
        <v>313</v>
      </c>
      <c r="E33" s="59" t="s">
        <v>371</v>
      </c>
      <c r="F33" s="4" t="s">
        <v>238</v>
      </c>
      <c r="G33" s="4">
        <v>50</v>
      </c>
      <c r="H33" s="4"/>
      <c r="I33" s="4">
        <f t="shared" si="1"/>
        <v>0</v>
      </c>
      <c r="J33" s="10">
        <v>2</v>
      </c>
    </row>
    <row r="34" s="21" customFormat="1" ht="24.95" customHeight="1" spans="1:10">
      <c r="A34" s="4">
        <v>32</v>
      </c>
      <c r="B34" s="4" t="s">
        <v>367</v>
      </c>
      <c r="C34" s="28" t="s">
        <v>372</v>
      </c>
      <c r="D34" s="5" t="s">
        <v>313</v>
      </c>
      <c r="E34" s="59" t="s">
        <v>373</v>
      </c>
      <c r="F34" s="4" t="s">
        <v>238</v>
      </c>
      <c r="G34" s="4">
        <v>50</v>
      </c>
      <c r="H34" s="4"/>
      <c r="I34" s="4">
        <f t="shared" si="1"/>
        <v>0</v>
      </c>
      <c r="J34" s="10">
        <v>3.5</v>
      </c>
    </row>
    <row r="35" s="21" customFormat="1" ht="24.95" customHeight="1" spans="1:10">
      <c r="A35" s="4">
        <v>33</v>
      </c>
      <c r="B35" s="4" t="s">
        <v>367</v>
      </c>
      <c r="C35" s="28" t="s">
        <v>374</v>
      </c>
      <c r="D35" s="5" t="s">
        <v>313</v>
      </c>
      <c r="E35" s="28" t="s">
        <v>375</v>
      </c>
      <c r="F35" s="4" t="s">
        <v>238</v>
      </c>
      <c r="G35" s="4">
        <v>40</v>
      </c>
      <c r="H35" s="4"/>
      <c r="I35" s="4">
        <f t="shared" si="1"/>
        <v>0</v>
      </c>
      <c r="J35" s="10">
        <v>1.98</v>
      </c>
    </row>
    <row r="36" s="21" customFormat="1" ht="24.95" customHeight="1" spans="1:10">
      <c r="A36" s="4">
        <v>34</v>
      </c>
      <c r="B36" s="4" t="s">
        <v>376</v>
      </c>
      <c r="C36" s="28" t="s">
        <v>377</v>
      </c>
      <c r="D36" s="5" t="s">
        <v>313</v>
      </c>
      <c r="E36" s="59" t="s">
        <v>378</v>
      </c>
      <c r="F36" s="4" t="s">
        <v>41</v>
      </c>
      <c r="G36" s="4">
        <v>50</v>
      </c>
      <c r="H36" s="4"/>
      <c r="I36" s="4">
        <f t="shared" si="1"/>
        <v>0</v>
      </c>
      <c r="J36" s="10">
        <v>3.2</v>
      </c>
    </row>
    <row r="37" s="21" customFormat="1" ht="24.95" customHeight="1" spans="1:10">
      <c r="A37" s="4">
        <v>35</v>
      </c>
      <c r="B37" s="4" t="s">
        <v>379</v>
      </c>
      <c r="C37" s="28" t="s">
        <v>380</v>
      </c>
      <c r="D37" s="5" t="s">
        <v>381</v>
      </c>
      <c r="E37" s="28" t="s">
        <v>382</v>
      </c>
      <c r="F37" s="4" t="s">
        <v>241</v>
      </c>
      <c r="G37" s="4">
        <v>50</v>
      </c>
      <c r="H37" s="4"/>
      <c r="I37" s="4">
        <f t="shared" si="1"/>
        <v>0</v>
      </c>
      <c r="J37" s="10">
        <v>8.2</v>
      </c>
    </row>
    <row r="38" s="21" customFormat="1" ht="24.95" customHeight="1" spans="1:10">
      <c r="A38" s="4">
        <v>36</v>
      </c>
      <c r="B38" s="4" t="s">
        <v>383</v>
      </c>
      <c r="C38" s="28" t="s">
        <v>384</v>
      </c>
      <c r="D38" s="5" t="s">
        <v>385</v>
      </c>
      <c r="E38" s="28" t="s">
        <v>386</v>
      </c>
      <c r="F38" s="4" t="s">
        <v>208</v>
      </c>
      <c r="G38" s="4">
        <v>4500</v>
      </c>
      <c r="H38" s="4"/>
      <c r="I38" s="4">
        <f t="shared" si="1"/>
        <v>0</v>
      </c>
      <c r="J38" s="10">
        <v>17.15</v>
      </c>
    </row>
    <row r="39" s="21" customFormat="1" ht="24.95" customHeight="1" spans="1:10">
      <c r="A39" s="4">
        <v>37</v>
      </c>
      <c r="B39" s="4" t="s">
        <v>383</v>
      </c>
      <c r="C39" s="28" t="s">
        <v>387</v>
      </c>
      <c r="D39" s="5" t="s">
        <v>313</v>
      </c>
      <c r="E39" s="28" t="s">
        <v>388</v>
      </c>
      <c r="F39" s="4" t="s">
        <v>208</v>
      </c>
      <c r="G39" s="4">
        <v>87</v>
      </c>
      <c r="H39" s="4"/>
      <c r="I39" s="4">
        <f t="shared" si="1"/>
        <v>0</v>
      </c>
      <c r="J39" s="10">
        <v>10.9</v>
      </c>
    </row>
    <row r="40" s="21" customFormat="1" ht="24.95" customHeight="1" spans="1:10">
      <c r="A40" s="4">
        <v>38</v>
      </c>
      <c r="B40" s="4" t="s">
        <v>383</v>
      </c>
      <c r="C40" s="28" t="s">
        <v>389</v>
      </c>
      <c r="D40" s="5" t="s">
        <v>313</v>
      </c>
      <c r="E40" s="28">
        <v>7793</v>
      </c>
      <c r="F40" s="4" t="s">
        <v>208</v>
      </c>
      <c r="G40" s="4">
        <v>16</v>
      </c>
      <c r="H40" s="4"/>
      <c r="I40" s="4">
        <f t="shared" si="1"/>
        <v>0</v>
      </c>
      <c r="J40" s="10">
        <v>15.5</v>
      </c>
    </row>
    <row r="41" s="21" customFormat="1" ht="24.95" customHeight="1" spans="1:10">
      <c r="A41" s="4">
        <v>39</v>
      </c>
      <c r="B41" s="4" t="s">
        <v>383</v>
      </c>
      <c r="C41" s="28" t="s">
        <v>390</v>
      </c>
      <c r="D41" s="5" t="s">
        <v>385</v>
      </c>
      <c r="E41" s="28" t="s">
        <v>391</v>
      </c>
      <c r="F41" s="4" t="s">
        <v>208</v>
      </c>
      <c r="G41" s="4">
        <v>4</v>
      </c>
      <c r="H41" s="4"/>
      <c r="I41" s="4">
        <f t="shared" si="1"/>
        <v>0</v>
      </c>
      <c r="J41" s="10">
        <v>33</v>
      </c>
    </row>
    <row r="42" s="21" customFormat="1" ht="24.95" customHeight="1" spans="1:10">
      <c r="A42" s="4">
        <v>40</v>
      </c>
      <c r="B42" s="4" t="s">
        <v>392</v>
      </c>
      <c r="C42" s="28" t="s">
        <v>393</v>
      </c>
      <c r="D42" s="5" t="s">
        <v>309</v>
      </c>
      <c r="E42" s="28" t="s">
        <v>394</v>
      </c>
      <c r="F42" s="4" t="s">
        <v>41</v>
      </c>
      <c r="G42" s="4">
        <v>516</v>
      </c>
      <c r="H42" s="4"/>
      <c r="I42" s="4">
        <f t="shared" si="1"/>
        <v>0</v>
      </c>
      <c r="J42" s="10">
        <v>0.52</v>
      </c>
    </row>
    <row r="43" s="21" customFormat="1" ht="24.95" customHeight="1" spans="1:10">
      <c r="A43" s="4">
        <v>41</v>
      </c>
      <c r="B43" s="4" t="s">
        <v>395</v>
      </c>
      <c r="C43" s="28" t="s">
        <v>396</v>
      </c>
      <c r="D43" s="5" t="s">
        <v>313</v>
      </c>
      <c r="E43" s="28">
        <v>9075</v>
      </c>
      <c r="F43" s="4" t="s">
        <v>19</v>
      </c>
      <c r="G43" s="4">
        <v>20</v>
      </c>
      <c r="H43" s="4"/>
      <c r="I43" s="4">
        <f t="shared" si="1"/>
        <v>0</v>
      </c>
      <c r="J43" s="10">
        <v>0.93</v>
      </c>
    </row>
    <row r="44" s="21" customFormat="1" ht="24.95" customHeight="1" spans="1:10">
      <c r="A44" s="4">
        <v>42</v>
      </c>
      <c r="B44" s="4" t="s">
        <v>395</v>
      </c>
      <c r="C44" s="28" t="s">
        <v>397</v>
      </c>
      <c r="D44" s="5" t="s">
        <v>309</v>
      </c>
      <c r="E44" s="28" t="s">
        <v>398</v>
      </c>
      <c r="F44" s="4" t="s">
        <v>19</v>
      </c>
      <c r="G44" s="4">
        <v>20</v>
      </c>
      <c r="H44" s="4"/>
      <c r="I44" s="4">
        <f t="shared" si="1"/>
        <v>0</v>
      </c>
      <c r="J44" s="10">
        <v>2.6</v>
      </c>
    </row>
    <row r="45" s="21" customFormat="1" ht="24.95" customHeight="1" spans="1:10">
      <c r="A45" s="4">
        <v>43</v>
      </c>
      <c r="B45" s="4" t="s">
        <v>395</v>
      </c>
      <c r="C45" s="28" t="s">
        <v>399</v>
      </c>
      <c r="D45" s="5" t="s">
        <v>313</v>
      </c>
      <c r="E45" s="28">
        <v>9076</v>
      </c>
      <c r="F45" s="4" t="s">
        <v>19</v>
      </c>
      <c r="G45" s="4">
        <v>116</v>
      </c>
      <c r="H45" s="4"/>
      <c r="I45" s="4">
        <f t="shared" si="1"/>
        <v>0</v>
      </c>
      <c r="J45" s="10">
        <v>1.5</v>
      </c>
    </row>
    <row r="46" s="21" customFormat="1" ht="24.95" customHeight="1" spans="1:10">
      <c r="A46" s="4">
        <v>44</v>
      </c>
      <c r="B46" s="4" t="s">
        <v>400</v>
      </c>
      <c r="C46" s="28" t="s">
        <v>401</v>
      </c>
      <c r="D46" s="5" t="s">
        <v>313</v>
      </c>
      <c r="E46" s="28">
        <v>6824</v>
      </c>
      <c r="F46" s="4" t="s">
        <v>311</v>
      </c>
      <c r="G46" s="4">
        <v>1000</v>
      </c>
      <c r="H46" s="4"/>
      <c r="I46" s="4">
        <f t="shared" si="1"/>
        <v>0</v>
      </c>
      <c r="J46" s="10">
        <v>1.26</v>
      </c>
    </row>
    <row r="47" s="21" customFormat="1" ht="24.95" customHeight="1" spans="1:10">
      <c r="A47" s="4">
        <v>45</v>
      </c>
      <c r="B47" s="4" t="s">
        <v>400</v>
      </c>
      <c r="C47" s="28" t="s">
        <v>402</v>
      </c>
      <c r="D47" s="5" t="s">
        <v>309</v>
      </c>
      <c r="E47" s="28" t="s">
        <v>403</v>
      </c>
      <c r="F47" s="4" t="s">
        <v>311</v>
      </c>
      <c r="G47" s="4">
        <v>90</v>
      </c>
      <c r="H47" s="4"/>
      <c r="I47" s="4">
        <f t="shared" si="1"/>
        <v>0</v>
      </c>
      <c r="J47" s="10">
        <v>0.7</v>
      </c>
    </row>
    <row r="48" s="21" customFormat="1" ht="24.95" customHeight="1" spans="1:10">
      <c r="A48" s="4">
        <v>46</v>
      </c>
      <c r="B48" s="4" t="s">
        <v>400</v>
      </c>
      <c r="C48" s="28" t="s">
        <v>404</v>
      </c>
      <c r="D48" s="5" t="s">
        <v>313</v>
      </c>
      <c r="E48" s="28">
        <v>6824</v>
      </c>
      <c r="F48" s="4" t="s">
        <v>311</v>
      </c>
      <c r="G48" s="4">
        <v>36</v>
      </c>
      <c r="H48" s="4"/>
      <c r="I48" s="4">
        <f t="shared" si="1"/>
        <v>0</v>
      </c>
      <c r="J48" s="10">
        <v>1.05</v>
      </c>
    </row>
    <row r="49" s="21" customFormat="1" ht="24.95" customHeight="1" spans="1:10">
      <c r="A49" s="4">
        <v>47</v>
      </c>
      <c r="B49" s="4" t="s">
        <v>405</v>
      </c>
      <c r="C49" s="28" t="s">
        <v>406</v>
      </c>
      <c r="D49" s="5" t="s">
        <v>309</v>
      </c>
      <c r="E49" s="28" t="s">
        <v>407</v>
      </c>
      <c r="F49" s="4" t="s">
        <v>245</v>
      </c>
      <c r="G49" s="4">
        <v>144</v>
      </c>
      <c r="H49" s="4"/>
      <c r="I49" s="4">
        <f t="shared" si="1"/>
        <v>0</v>
      </c>
      <c r="J49" s="10">
        <v>2.5</v>
      </c>
    </row>
    <row r="50" s="21" customFormat="1" ht="24.95" customHeight="1" spans="1:10">
      <c r="A50" s="4">
        <v>48</v>
      </c>
      <c r="B50" s="4" t="s">
        <v>408</v>
      </c>
      <c r="C50" s="28" t="s">
        <v>409</v>
      </c>
      <c r="D50" s="5" t="s">
        <v>309</v>
      </c>
      <c r="E50" s="28" t="s">
        <v>410</v>
      </c>
      <c r="F50" s="4" t="s">
        <v>138</v>
      </c>
      <c r="G50" s="4">
        <v>306</v>
      </c>
      <c r="H50" s="4"/>
      <c r="I50" s="4">
        <f t="shared" si="1"/>
        <v>0</v>
      </c>
      <c r="J50" s="10">
        <v>1.65</v>
      </c>
    </row>
    <row r="51" s="21" customFormat="1" ht="24.95" customHeight="1" spans="1:10">
      <c r="A51" s="4">
        <v>49</v>
      </c>
      <c r="B51" s="4" t="s">
        <v>408</v>
      </c>
      <c r="C51" s="28" t="s">
        <v>411</v>
      </c>
      <c r="D51" s="5" t="s">
        <v>313</v>
      </c>
      <c r="E51" s="28">
        <v>30411</v>
      </c>
      <c r="F51" s="4" t="s">
        <v>138</v>
      </c>
      <c r="G51" s="4">
        <v>200</v>
      </c>
      <c r="H51" s="4"/>
      <c r="I51" s="4">
        <f t="shared" si="1"/>
        <v>0</v>
      </c>
      <c r="J51" s="10">
        <v>1.25</v>
      </c>
    </row>
    <row r="52" s="21" customFormat="1" ht="24.95" customHeight="1" spans="1:10">
      <c r="A52" s="4">
        <v>50</v>
      </c>
      <c r="B52" s="4" t="s">
        <v>408</v>
      </c>
      <c r="C52" s="28" t="s">
        <v>412</v>
      </c>
      <c r="D52" s="5" t="s">
        <v>313</v>
      </c>
      <c r="E52" s="28">
        <v>30400</v>
      </c>
      <c r="F52" s="4" t="s">
        <v>138</v>
      </c>
      <c r="G52" s="4">
        <v>82</v>
      </c>
      <c r="H52" s="4"/>
      <c r="I52" s="4">
        <f t="shared" si="1"/>
        <v>0</v>
      </c>
      <c r="J52" s="10">
        <v>0.47</v>
      </c>
    </row>
    <row r="53" s="21" customFormat="1" ht="24.95" customHeight="1" spans="1:10">
      <c r="A53" s="4">
        <v>51</v>
      </c>
      <c r="B53" s="4" t="s">
        <v>408</v>
      </c>
      <c r="C53" s="28" t="s">
        <v>413</v>
      </c>
      <c r="D53" s="5" t="s">
        <v>313</v>
      </c>
      <c r="E53" s="28">
        <v>30402</v>
      </c>
      <c r="F53" s="4" t="s">
        <v>138</v>
      </c>
      <c r="G53" s="4">
        <v>36</v>
      </c>
      <c r="H53" s="4"/>
      <c r="I53" s="4">
        <f t="shared" si="1"/>
        <v>0</v>
      </c>
      <c r="J53" s="10">
        <v>0.99</v>
      </c>
    </row>
    <row r="54" s="21" customFormat="1" ht="24.95" customHeight="1" spans="1:10">
      <c r="A54" s="4">
        <v>52</v>
      </c>
      <c r="B54" s="4" t="s">
        <v>408</v>
      </c>
      <c r="C54" s="28" t="s">
        <v>414</v>
      </c>
      <c r="D54" s="5" t="s">
        <v>313</v>
      </c>
      <c r="E54" s="28">
        <v>30011</v>
      </c>
      <c r="F54" s="4" t="s">
        <v>138</v>
      </c>
      <c r="G54" s="4">
        <v>96</v>
      </c>
      <c r="H54" s="4"/>
      <c r="I54" s="4">
        <f t="shared" si="1"/>
        <v>0</v>
      </c>
      <c r="J54" s="10">
        <v>0.25</v>
      </c>
    </row>
    <row r="55" s="21" customFormat="1" ht="24.95" customHeight="1" spans="1:10">
      <c r="A55" s="4">
        <v>53</v>
      </c>
      <c r="B55" s="4" t="s">
        <v>415</v>
      </c>
      <c r="C55" s="28" t="s">
        <v>416</v>
      </c>
      <c r="D55" s="5" t="s">
        <v>313</v>
      </c>
      <c r="E55" s="28">
        <v>7302</v>
      </c>
      <c r="F55" s="4" t="s">
        <v>271</v>
      </c>
      <c r="G55" s="4">
        <v>552</v>
      </c>
      <c r="H55" s="4"/>
      <c r="I55" s="4">
        <f t="shared" si="1"/>
        <v>0</v>
      </c>
      <c r="J55" s="10">
        <v>1</v>
      </c>
    </row>
    <row r="56" s="21" customFormat="1" ht="24.95" customHeight="1" spans="1:10">
      <c r="A56" s="4">
        <v>54</v>
      </c>
      <c r="B56" s="4" t="s">
        <v>415</v>
      </c>
      <c r="C56" s="28" t="s">
        <v>417</v>
      </c>
      <c r="D56" s="5" t="s">
        <v>313</v>
      </c>
      <c r="E56" s="28">
        <v>6357</v>
      </c>
      <c r="F56" s="4" t="s">
        <v>271</v>
      </c>
      <c r="G56" s="4">
        <v>8</v>
      </c>
      <c r="H56" s="4"/>
      <c r="I56" s="4">
        <f t="shared" si="1"/>
        <v>0</v>
      </c>
      <c r="J56" s="10">
        <v>6.3</v>
      </c>
    </row>
    <row r="57" s="21" customFormat="1" ht="24.95" customHeight="1" spans="1:10">
      <c r="A57" s="4">
        <v>55</v>
      </c>
      <c r="B57" s="4" t="s">
        <v>418</v>
      </c>
      <c r="C57" s="28" t="s">
        <v>419</v>
      </c>
      <c r="D57" s="5" t="s">
        <v>313</v>
      </c>
      <c r="E57" s="28">
        <v>83636</v>
      </c>
      <c r="F57" s="4" t="s">
        <v>208</v>
      </c>
      <c r="G57" s="4">
        <v>9</v>
      </c>
      <c r="H57" s="4"/>
      <c r="I57" s="4">
        <f t="shared" si="1"/>
        <v>0</v>
      </c>
      <c r="J57" s="10">
        <v>9.5</v>
      </c>
    </row>
    <row r="58" s="21" customFormat="1" ht="24.95" customHeight="1" spans="1:10">
      <c r="A58" s="4">
        <v>56</v>
      </c>
      <c r="B58" s="4" t="s">
        <v>420</v>
      </c>
      <c r="C58" s="28" t="s">
        <v>421</v>
      </c>
      <c r="D58" s="5" t="s">
        <v>309</v>
      </c>
      <c r="E58" s="28" t="s">
        <v>422</v>
      </c>
      <c r="F58" s="4" t="s">
        <v>208</v>
      </c>
      <c r="G58" s="4">
        <v>40</v>
      </c>
      <c r="H58" s="4"/>
      <c r="I58" s="4">
        <f t="shared" si="1"/>
        <v>0</v>
      </c>
      <c r="J58" s="10">
        <v>1.2</v>
      </c>
    </row>
    <row r="59" s="21" customFormat="1" ht="24.95" customHeight="1" spans="1:10">
      <c r="A59" s="4">
        <v>57</v>
      </c>
      <c r="B59" s="4" t="s">
        <v>423</v>
      </c>
      <c r="C59" s="28" t="s">
        <v>424</v>
      </c>
      <c r="D59" s="5" t="s">
        <v>309</v>
      </c>
      <c r="E59" s="28" t="s">
        <v>425</v>
      </c>
      <c r="F59" s="4" t="s">
        <v>19</v>
      </c>
      <c r="G59" s="4">
        <v>50</v>
      </c>
      <c r="H59" s="4"/>
      <c r="I59" s="4">
        <f t="shared" si="1"/>
        <v>0</v>
      </c>
      <c r="J59" s="10">
        <v>1.08</v>
      </c>
    </row>
    <row r="60" s="21" customFormat="1" ht="24.95" customHeight="1" spans="1:10">
      <c r="A60" s="4">
        <v>58</v>
      </c>
      <c r="B60" s="4" t="s">
        <v>423</v>
      </c>
      <c r="C60" s="28" t="s">
        <v>426</v>
      </c>
      <c r="D60" s="5" t="s">
        <v>313</v>
      </c>
      <c r="E60" s="28">
        <v>3284</v>
      </c>
      <c r="F60" s="4" t="s">
        <v>19</v>
      </c>
      <c r="G60" s="4">
        <v>20</v>
      </c>
      <c r="H60" s="4"/>
      <c r="I60" s="4">
        <f t="shared" si="1"/>
        <v>0</v>
      </c>
      <c r="J60" s="10">
        <v>4.5</v>
      </c>
    </row>
    <row r="61" s="21" customFormat="1" ht="24.95" customHeight="1" spans="1:10">
      <c r="A61" s="4">
        <v>59</v>
      </c>
      <c r="B61" s="4" t="s">
        <v>427</v>
      </c>
      <c r="C61" s="28" t="s">
        <v>428</v>
      </c>
      <c r="D61" s="5" t="s">
        <v>313</v>
      </c>
      <c r="E61" s="28">
        <v>2001</v>
      </c>
      <c r="F61" s="4" t="s">
        <v>245</v>
      </c>
      <c r="G61" s="4">
        <v>72</v>
      </c>
      <c r="H61" s="4"/>
      <c r="I61" s="4">
        <f t="shared" si="1"/>
        <v>0</v>
      </c>
      <c r="J61" s="10">
        <v>1.7</v>
      </c>
    </row>
    <row r="62" s="21" customFormat="1" ht="24.95" customHeight="1" spans="1:10">
      <c r="A62" s="4">
        <v>60</v>
      </c>
      <c r="B62" s="4" t="s">
        <v>429</v>
      </c>
      <c r="C62" s="28" t="s">
        <v>430</v>
      </c>
      <c r="D62" s="5" t="s">
        <v>313</v>
      </c>
      <c r="E62" s="28" t="s">
        <v>431</v>
      </c>
      <c r="F62" s="4" t="s">
        <v>311</v>
      </c>
      <c r="G62" s="4">
        <v>210</v>
      </c>
      <c r="H62" s="4"/>
      <c r="I62" s="4">
        <f t="shared" si="1"/>
        <v>0</v>
      </c>
      <c r="J62" s="10">
        <v>0.33</v>
      </c>
    </row>
    <row r="63" s="21" customFormat="1" ht="24.95" customHeight="1" spans="1:10">
      <c r="A63" s="4">
        <v>61</v>
      </c>
      <c r="B63" s="4" t="s">
        <v>429</v>
      </c>
      <c r="C63" s="28" t="s">
        <v>432</v>
      </c>
      <c r="D63" s="5" t="s">
        <v>433</v>
      </c>
      <c r="E63" s="28">
        <v>120</v>
      </c>
      <c r="F63" s="4" t="s">
        <v>311</v>
      </c>
      <c r="G63" s="4">
        <v>10</v>
      </c>
      <c r="H63" s="4"/>
      <c r="I63" s="4">
        <f t="shared" si="1"/>
        <v>0</v>
      </c>
      <c r="J63" s="10">
        <v>0.34</v>
      </c>
    </row>
    <row r="64" s="21" customFormat="1" ht="24.95" customHeight="1" spans="1:10">
      <c r="A64" s="4">
        <v>62</v>
      </c>
      <c r="B64" s="4" t="s">
        <v>434</v>
      </c>
      <c r="C64" s="28" t="s">
        <v>435</v>
      </c>
      <c r="D64" s="5" t="s">
        <v>309</v>
      </c>
      <c r="E64" s="28" t="s">
        <v>436</v>
      </c>
      <c r="F64" s="4" t="s">
        <v>245</v>
      </c>
      <c r="G64" s="4">
        <v>70</v>
      </c>
      <c r="H64" s="4"/>
      <c r="I64" s="4">
        <f t="shared" si="1"/>
        <v>0</v>
      </c>
      <c r="J64" s="10">
        <v>0.48</v>
      </c>
    </row>
    <row r="65" s="21" customFormat="1" ht="24.95" customHeight="1" spans="1:10">
      <c r="A65" s="4">
        <v>63</v>
      </c>
      <c r="B65" s="4" t="s">
        <v>437</v>
      </c>
      <c r="C65" s="28" t="s">
        <v>438</v>
      </c>
      <c r="D65" s="5" t="s">
        <v>313</v>
      </c>
      <c r="E65" s="28" t="s">
        <v>439</v>
      </c>
      <c r="F65" s="4" t="s">
        <v>311</v>
      </c>
      <c r="G65" s="4">
        <v>4320</v>
      </c>
      <c r="H65" s="4"/>
      <c r="I65" s="4">
        <f t="shared" si="1"/>
        <v>0</v>
      </c>
      <c r="J65" s="10">
        <v>1.5</v>
      </c>
    </row>
    <row r="66" s="21" customFormat="1" ht="24.95" customHeight="1" spans="1:10">
      <c r="A66" s="4">
        <v>64</v>
      </c>
      <c r="B66" s="4" t="s">
        <v>437</v>
      </c>
      <c r="C66" s="28" t="s">
        <v>438</v>
      </c>
      <c r="D66" s="5" t="s">
        <v>313</v>
      </c>
      <c r="E66" s="28" t="s">
        <v>439</v>
      </c>
      <c r="F66" s="4" t="s">
        <v>311</v>
      </c>
      <c r="G66" s="4">
        <v>720</v>
      </c>
      <c r="H66" s="4"/>
      <c r="I66" s="4">
        <f t="shared" ref="I66:I103" si="2">G66*H66</f>
        <v>0</v>
      </c>
      <c r="J66" s="10">
        <v>1.5</v>
      </c>
    </row>
    <row r="67" s="21" customFormat="1" ht="24.95" customHeight="1" spans="1:10">
      <c r="A67" s="4">
        <v>65</v>
      </c>
      <c r="B67" s="4" t="s">
        <v>440</v>
      </c>
      <c r="C67" s="28" t="s">
        <v>441</v>
      </c>
      <c r="D67" s="5" t="s">
        <v>309</v>
      </c>
      <c r="E67" s="28" t="s">
        <v>442</v>
      </c>
      <c r="F67" s="4" t="s">
        <v>238</v>
      </c>
      <c r="G67" s="4">
        <v>1020</v>
      </c>
      <c r="H67" s="4"/>
      <c r="I67" s="4">
        <f t="shared" si="2"/>
        <v>0</v>
      </c>
      <c r="J67" s="10">
        <v>0.98</v>
      </c>
    </row>
    <row r="68" s="21" customFormat="1" ht="24.95" customHeight="1" spans="1:10">
      <c r="A68" s="4">
        <v>66</v>
      </c>
      <c r="B68" s="4" t="s">
        <v>440</v>
      </c>
      <c r="C68" s="28" t="s">
        <v>443</v>
      </c>
      <c r="D68" s="5" t="s">
        <v>313</v>
      </c>
      <c r="E68" s="28" t="s">
        <v>444</v>
      </c>
      <c r="F68" s="4" t="s">
        <v>238</v>
      </c>
      <c r="G68" s="4">
        <v>160</v>
      </c>
      <c r="H68" s="4"/>
      <c r="I68" s="4">
        <f t="shared" si="2"/>
        <v>0</v>
      </c>
      <c r="J68" s="10">
        <v>2.98</v>
      </c>
    </row>
    <row r="69" s="21" customFormat="1" ht="24.95" customHeight="1" spans="1:10">
      <c r="A69" s="4">
        <v>67</v>
      </c>
      <c r="B69" s="4" t="s">
        <v>445</v>
      </c>
      <c r="C69" s="28" t="s">
        <v>446</v>
      </c>
      <c r="D69" s="5" t="s">
        <v>313</v>
      </c>
      <c r="E69" s="28">
        <v>3819</v>
      </c>
      <c r="F69" s="4" t="s">
        <v>208</v>
      </c>
      <c r="G69" s="4">
        <v>18</v>
      </c>
      <c r="H69" s="4"/>
      <c r="I69" s="4">
        <f t="shared" si="2"/>
        <v>0</v>
      </c>
      <c r="J69" s="10">
        <v>31.2</v>
      </c>
    </row>
    <row r="70" s="21" customFormat="1" ht="24.95" customHeight="1" spans="1:10">
      <c r="A70" s="4">
        <v>68</v>
      </c>
      <c r="B70" s="4" t="s">
        <v>447</v>
      </c>
      <c r="C70" s="28" t="s">
        <v>448</v>
      </c>
      <c r="D70" s="5" t="s">
        <v>313</v>
      </c>
      <c r="E70" s="28">
        <v>6230</v>
      </c>
      <c r="F70" s="4" t="s">
        <v>245</v>
      </c>
      <c r="G70" s="4">
        <v>10</v>
      </c>
      <c r="H70" s="4"/>
      <c r="I70" s="4">
        <f t="shared" si="2"/>
        <v>0</v>
      </c>
      <c r="J70" s="10">
        <v>1.26</v>
      </c>
    </row>
    <row r="71" s="21" customFormat="1" ht="24.95" customHeight="1" spans="1:10">
      <c r="A71" s="4">
        <v>69</v>
      </c>
      <c r="B71" s="4" t="s">
        <v>447</v>
      </c>
      <c r="C71" s="28" t="s">
        <v>449</v>
      </c>
      <c r="D71" s="5" t="s">
        <v>313</v>
      </c>
      <c r="E71" s="28">
        <v>6220</v>
      </c>
      <c r="F71" s="4" t="s">
        <v>245</v>
      </c>
      <c r="G71" s="4">
        <v>10</v>
      </c>
      <c r="H71" s="4"/>
      <c r="I71" s="4">
        <f t="shared" si="2"/>
        <v>0</v>
      </c>
      <c r="J71" s="10">
        <v>0.82</v>
      </c>
    </row>
    <row r="72" s="21" customFormat="1" ht="24.95" customHeight="1" spans="1:10">
      <c r="A72" s="4">
        <v>70</v>
      </c>
      <c r="B72" s="4" t="s">
        <v>450</v>
      </c>
      <c r="C72" s="28"/>
      <c r="D72" s="5" t="s">
        <v>313</v>
      </c>
      <c r="E72" s="28">
        <v>8845</v>
      </c>
      <c r="F72" s="4" t="s">
        <v>41</v>
      </c>
      <c r="G72" s="4">
        <v>40</v>
      </c>
      <c r="H72" s="4"/>
      <c r="I72" s="4">
        <f t="shared" si="2"/>
        <v>0</v>
      </c>
      <c r="J72" s="10">
        <v>16.2</v>
      </c>
    </row>
    <row r="73" s="21" customFormat="1" ht="24.95" customHeight="1" spans="1:10">
      <c r="A73" s="4">
        <v>71</v>
      </c>
      <c r="B73" s="4" t="s">
        <v>451</v>
      </c>
      <c r="C73" s="28" t="s">
        <v>452</v>
      </c>
      <c r="D73" s="5" t="s">
        <v>313</v>
      </c>
      <c r="E73" s="28">
        <v>5538</v>
      </c>
      <c r="F73" s="4" t="s">
        <v>41</v>
      </c>
      <c r="G73" s="4">
        <v>800</v>
      </c>
      <c r="H73" s="4"/>
      <c r="I73" s="4">
        <f t="shared" si="2"/>
        <v>0</v>
      </c>
      <c r="J73" s="10">
        <v>0.78</v>
      </c>
    </row>
    <row r="74" s="21" customFormat="1" ht="24.95" customHeight="1" spans="1:10">
      <c r="A74" s="4">
        <v>72</v>
      </c>
      <c r="B74" s="4" t="s">
        <v>451</v>
      </c>
      <c r="C74" s="28" t="s">
        <v>453</v>
      </c>
      <c r="D74" s="5" t="s">
        <v>313</v>
      </c>
      <c r="E74" s="28">
        <v>5532</v>
      </c>
      <c r="F74" s="4" t="s">
        <v>41</v>
      </c>
      <c r="G74" s="4">
        <v>400</v>
      </c>
      <c r="H74" s="4"/>
      <c r="I74" s="4">
        <f t="shared" si="2"/>
        <v>0</v>
      </c>
      <c r="J74" s="10">
        <v>1.5</v>
      </c>
    </row>
    <row r="75" s="21" customFormat="1" ht="24.95" customHeight="1" spans="1:10">
      <c r="A75" s="4">
        <v>73</v>
      </c>
      <c r="B75" s="4" t="s">
        <v>451</v>
      </c>
      <c r="C75" s="28" t="s">
        <v>454</v>
      </c>
      <c r="D75" s="5" t="s">
        <v>309</v>
      </c>
      <c r="E75" s="28" t="s">
        <v>455</v>
      </c>
      <c r="F75" s="4" t="s">
        <v>41</v>
      </c>
      <c r="G75" s="4">
        <v>600</v>
      </c>
      <c r="H75" s="4"/>
      <c r="I75" s="4">
        <f t="shared" si="2"/>
        <v>0</v>
      </c>
      <c r="J75" s="10">
        <v>0.45</v>
      </c>
    </row>
    <row r="76" s="21" customFormat="1" ht="24.95" customHeight="1" spans="1:10">
      <c r="A76" s="4">
        <v>74</v>
      </c>
      <c r="B76" s="4" t="s">
        <v>451</v>
      </c>
      <c r="C76" s="28" t="s">
        <v>456</v>
      </c>
      <c r="D76" s="5" t="s">
        <v>313</v>
      </c>
      <c r="E76" s="28">
        <v>5505</v>
      </c>
      <c r="F76" s="4" t="s">
        <v>41</v>
      </c>
      <c r="G76" s="4">
        <v>260</v>
      </c>
      <c r="H76" s="4"/>
      <c r="I76" s="4">
        <f t="shared" si="2"/>
        <v>0</v>
      </c>
      <c r="J76" s="10">
        <v>1</v>
      </c>
    </row>
    <row r="77" s="21" customFormat="1" ht="24.95" customHeight="1" spans="1:10">
      <c r="A77" s="4">
        <v>75</v>
      </c>
      <c r="B77" s="4" t="s">
        <v>451</v>
      </c>
      <c r="C77" s="28" t="s">
        <v>457</v>
      </c>
      <c r="D77" s="5" t="s">
        <v>313</v>
      </c>
      <c r="E77" s="28" t="s">
        <v>458</v>
      </c>
      <c r="F77" s="4" t="s">
        <v>41</v>
      </c>
      <c r="G77" s="4">
        <v>150</v>
      </c>
      <c r="H77" s="4"/>
      <c r="I77" s="4">
        <f t="shared" si="2"/>
        <v>0</v>
      </c>
      <c r="J77" s="10">
        <v>5.6</v>
      </c>
    </row>
    <row r="78" s="21" customFormat="1" ht="24.95" customHeight="1" spans="1:10">
      <c r="A78" s="4">
        <v>76</v>
      </c>
      <c r="B78" s="4" t="s">
        <v>451</v>
      </c>
      <c r="C78" s="28" t="s">
        <v>459</v>
      </c>
      <c r="D78" s="5" t="s">
        <v>313</v>
      </c>
      <c r="E78" s="28" t="s">
        <v>460</v>
      </c>
      <c r="F78" s="4" t="s">
        <v>41</v>
      </c>
      <c r="G78" s="4">
        <v>180</v>
      </c>
      <c r="H78" s="4"/>
      <c r="I78" s="4">
        <f t="shared" si="2"/>
        <v>0</v>
      </c>
      <c r="J78" s="10">
        <v>9.3</v>
      </c>
    </row>
    <row r="79" s="21" customFormat="1" ht="24.95" customHeight="1" spans="1:10">
      <c r="A79" s="4">
        <v>77</v>
      </c>
      <c r="B79" s="4" t="s">
        <v>451</v>
      </c>
      <c r="C79" s="28" t="s">
        <v>461</v>
      </c>
      <c r="D79" s="5" t="s">
        <v>313</v>
      </c>
      <c r="E79" s="28" t="s">
        <v>462</v>
      </c>
      <c r="F79" s="4" t="s">
        <v>41</v>
      </c>
      <c r="G79" s="4">
        <v>200</v>
      </c>
      <c r="H79" s="4"/>
      <c r="I79" s="4">
        <f t="shared" si="2"/>
        <v>0</v>
      </c>
      <c r="J79" s="10">
        <v>15.4</v>
      </c>
    </row>
    <row r="80" s="21" customFormat="1" ht="24.95" customHeight="1" spans="1:10">
      <c r="A80" s="4">
        <v>78</v>
      </c>
      <c r="B80" s="4" t="s">
        <v>451</v>
      </c>
      <c r="C80" s="28" t="s">
        <v>463</v>
      </c>
      <c r="D80" s="5" t="s">
        <v>313</v>
      </c>
      <c r="E80" s="28">
        <v>5526</v>
      </c>
      <c r="F80" s="4" t="s">
        <v>41</v>
      </c>
      <c r="G80" s="4">
        <v>192</v>
      </c>
      <c r="H80" s="4"/>
      <c r="I80" s="4">
        <f t="shared" si="2"/>
        <v>0</v>
      </c>
      <c r="J80" s="10">
        <v>1.8</v>
      </c>
    </row>
    <row r="81" s="21" customFormat="1" ht="24.95" customHeight="1" spans="1:10">
      <c r="A81" s="4">
        <v>79</v>
      </c>
      <c r="B81" s="4" t="s">
        <v>451</v>
      </c>
      <c r="C81" s="28" t="s">
        <v>464</v>
      </c>
      <c r="D81" s="5" t="s">
        <v>313</v>
      </c>
      <c r="E81" s="28" t="s">
        <v>465</v>
      </c>
      <c r="F81" s="4" t="s">
        <v>41</v>
      </c>
      <c r="G81" s="4">
        <v>48</v>
      </c>
      <c r="H81" s="4"/>
      <c r="I81" s="4">
        <f t="shared" si="2"/>
        <v>0</v>
      </c>
      <c r="J81" s="10">
        <v>4.2</v>
      </c>
    </row>
    <row r="82" s="21" customFormat="1" ht="24.95" customHeight="1" spans="1:10">
      <c r="A82" s="4">
        <v>80</v>
      </c>
      <c r="B82" s="4" t="s">
        <v>466</v>
      </c>
      <c r="C82" s="28" t="s">
        <v>467</v>
      </c>
      <c r="D82" s="5" t="s">
        <v>313</v>
      </c>
      <c r="E82" s="28">
        <v>78997</v>
      </c>
      <c r="F82" s="4" t="s">
        <v>41</v>
      </c>
      <c r="G82" s="4">
        <v>26</v>
      </c>
      <c r="H82" s="4"/>
      <c r="I82" s="4">
        <f t="shared" si="2"/>
        <v>0</v>
      </c>
      <c r="J82" s="10">
        <v>12.5</v>
      </c>
    </row>
    <row r="83" s="21" customFormat="1" ht="24.95" customHeight="1" spans="1:10">
      <c r="A83" s="4">
        <v>81</v>
      </c>
      <c r="B83" s="4" t="s">
        <v>468</v>
      </c>
      <c r="C83" s="28" t="s">
        <v>469</v>
      </c>
      <c r="D83" s="5" t="s">
        <v>309</v>
      </c>
      <c r="E83" s="28" t="s">
        <v>470</v>
      </c>
      <c r="F83" s="4" t="s">
        <v>41</v>
      </c>
      <c r="G83" s="4">
        <v>5</v>
      </c>
      <c r="H83" s="4"/>
      <c r="I83" s="4">
        <f t="shared" si="2"/>
        <v>0</v>
      </c>
      <c r="J83" s="10">
        <v>20.6</v>
      </c>
    </row>
    <row r="84" s="21" customFormat="1" ht="24.95" customHeight="1" spans="1:10">
      <c r="A84" s="4">
        <v>82</v>
      </c>
      <c r="B84" s="4" t="s">
        <v>471</v>
      </c>
      <c r="C84" s="28" t="s">
        <v>472</v>
      </c>
      <c r="D84" s="5" t="s">
        <v>313</v>
      </c>
      <c r="E84" s="28">
        <v>11821</v>
      </c>
      <c r="F84" s="4" t="s">
        <v>208</v>
      </c>
      <c r="G84" s="4">
        <v>50</v>
      </c>
      <c r="H84" s="4"/>
      <c r="I84" s="4">
        <f t="shared" si="2"/>
        <v>0</v>
      </c>
      <c r="J84" s="10">
        <v>12</v>
      </c>
    </row>
    <row r="85" s="21" customFormat="1" ht="24.95" customHeight="1" spans="1:10">
      <c r="A85" s="4">
        <v>83</v>
      </c>
      <c r="B85" s="4" t="s">
        <v>471</v>
      </c>
      <c r="C85" s="28" t="s">
        <v>473</v>
      </c>
      <c r="D85" s="5" t="s">
        <v>313</v>
      </c>
      <c r="E85" s="28">
        <v>11826</v>
      </c>
      <c r="F85" s="4" t="s">
        <v>208</v>
      </c>
      <c r="G85" s="4">
        <v>50</v>
      </c>
      <c r="H85" s="4"/>
      <c r="I85" s="4">
        <f t="shared" si="2"/>
        <v>0</v>
      </c>
      <c r="J85" s="10">
        <v>21.13</v>
      </c>
    </row>
    <row r="86" s="21" customFormat="1" ht="24.95" customHeight="1" spans="1:10">
      <c r="A86" s="4">
        <v>84</v>
      </c>
      <c r="B86" s="4" t="s">
        <v>474</v>
      </c>
      <c r="C86" s="28"/>
      <c r="D86" s="5" t="s">
        <v>313</v>
      </c>
      <c r="E86" s="28">
        <v>7544</v>
      </c>
      <c r="F86" s="4" t="s">
        <v>259</v>
      </c>
      <c r="G86" s="4">
        <v>72</v>
      </c>
      <c r="H86" s="4"/>
      <c r="I86" s="4">
        <f t="shared" si="2"/>
        <v>0</v>
      </c>
      <c r="J86" s="10">
        <v>0.28</v>
      </c>
    </row>
    <row r="87" s="21" customFormat="1" ht="24.95" customHeight="1" spans="1:10">
      <c r="A87" s="4">
        <v>85</v>
      </c>
      <c r="B87" s="4" t="s">
        <v>475</v>
      </c>
      <c r="C87" s="28" t="s">
        <v>476</v>
      </c>
      <c r="D87" s="5" t="s">
        <v>313</v>
      </c>
      <c r="E87" s="28">
        <v>3218</v>
      </c>
      <c r="F87" s="4" t="s">
        <v>208</v>
      </c>
      <c r="G87" s="4">
        <v>10</v>
      </c>
      <c r="H87" s="4"/>
      <c r="I87" s="4">
        <f t="shared" si="2"/>
        <v>0</v>
      </c>
      <c r="J87" s="10">
        <v>1.85</v>
      </c>
    </row>
    <row r="88" s="21" customFormat="1" ht="24.95" customHeight="1" spans="1:10">
      <c r="A88" s="4">
        <v>86</v>
      </c>
      <c r="B88" s="4" t="s">
        <v>477</v>
      </c>
      <c r="C88" s="28" t="s">
        <v>478</v>
      </c>
      <c r="D88" s="5" t="s">
        <v>309</v>
      </c>
      <c r="E88" s="28" t="s">
        <v>479</v>
      </c>
      <c r="F88" s="4" t="s">
        <v>41</v>
      </c>
      <c r="G88" s="4">
        <v>4</v>
      </c>
      <c r="H88" s="4"/>
      <c r="I88" s="4">
        <f t="shared" si="2"/>
        <v>0</v>
      </c>
      <c r="J88" s="10">
        <v>3.5</v>
      </c>
    </row>
    <row r="89" s="21" customFormat="1" ht="24.95" customHeight="1" spans="1:10">
      <c r="A89" s="4">
        <v>87</v>
      </c>
      <c r="B89" s="4" t="s">
        <v>477</v>
      </c>
      <c r="C89" s="28" t="s">
        <v>480</v>
      </c>
      <c r="D89" s="5" t="s">
        <v>309</v>
      </c>
      <c r="E89" s="28" t="s">
        <v>479</v>
      </c>
      <c r="F89" s="4" t="s">
        <v>41</v>
      </c>
      <c r="G89" s="4">
        <v>4</v>
      </c>
      <c r="H89" s="4"/>
      <c r="I89" s="4">
        <f t="shared" si="2"/>
        <v>0</v>
      </c>
      <c r="J89" s="10">
        <v>3.5</v>
      </c>
    </row>
    <row r="90" s="21" customFormat="1" ht="24.95" customHeight="1" spans="1:10">
      <c r="A90" s="4">
        <v>88</v>
      </c>
      <c r="B90" s="4" t="s">
        <v>481</v>
      </c>
      <c r="C90" s="28" t="s">
        <v>482</v>
      </c>
      <c r="D90" s="5" t="s">
        <v>309</v>
      </c>
      <c r="E90" s="28" t="s">
        <v>483</v>
      </c>
      <c r="F90" s="4" t="s">
        <v>271</v>
      </c>
      <c r="G90" s="4">
        <v>20</v>
      </c>
      <c r="H90" s="4"/>
      <c r="I90" s="4">
        <f t="shared" si="2"/>
        <v>0</v>
      </c>
      <c r="J90" s="10">
        <v>6.4</v>
      </c>
    </row>
    <row r="91" s="21" customFormat="1" ht="24.95" customHeight="1" spans="1:10">
      <c r="A91" s="4">
        <v>89</v>
      </c>
      <c r="B91" s="4" t="s">
        <v>484</v>
      </c>
      <c r="C91" s="28"/>
      <c r="D91" s="5" t="s">
        <v>309</v>
      </c>
      <c r="E91" s="28" t="s">
        <v>485</v>
      </c>
      <c r="F91" s="4" t="s">
        <v>311</v>
      </c>
      <c r="G91" s="4">
        <v>56</v>
      </c>
      <c r="H91" s="4"/>
      <c r="I91" s="4">
        <f t="shared" si="2"/>
        <v>0</v>
      </c>
      <c r="J91" s="10">
        <v>1.36</v>
      </c>
    </row>
    <row r="92" s="21" customFormat="1" ht="24.95" customHeight="1" spans="1:10">
      <c r="A92" s="4">
        <v>90</v>
      </c>
      <c r="B92" s="4" t="s">
        <v>486</v>
      </c>
      <c r="C92" s="28" t="s">
        <v>487</v>
      </c>
      <c r="D92" s="5" t="s">
        <v>488</v>
      </c>
      <c r="E92" s="28" t="s">
        <v>489</v>
      </c>
      <c r="F92" s="4" t="s">
        <v>41</v>
      </c>
      <c r="G92" s="4">
        <v>384</v>
      </c>
      <c r="H92" s="4"/>
      <c r="I92" s="4">
        <f t="shared" si="2"/>
        <v>0</v>
      </c>
      <c r="J92" s="10">
        <v>2.5</v>
      </c>
    </row>
    <row r="93" s="21" customFormat="1" ht="24.95" customHeight="1" spans="1:10">
      <c r="A93" s="4">
        <v>91</v>
      </c>
      <c r="B93" s="4" t="s">
        <v>486</v>
      </c>
      <c r="C93" s="28" t="s">
        <v>490</v>
      </c>
      <c r="D93" s="5" t="s">
        <v>313</v>
      </c>
      <c r="E93" s="28">
        <v>19374</v>
      </c>
      <c r="F93" s="4" t="s">
        <v>41</v>
      </c>
      <c r="G93" s="4">
        <v>200</v>
      </c>
      <c r="H93" s="4"/>
      <c r="I93" s="4">
        <f t="shared" si="2"/>
        <v>0</v>
      </c>
      <c r="J93" s="10">
        <v>2.7</v>
      </c>
    </row>
    <row r="94" s="21" customFormat="1" ht="24.95" customHeight="1" spans="1:10">
      <c r="A94" s="4">
        <v>92</v>
      </c>
      <c r="B94" s="4" t="s">
        <v>491</v>
      </c>
      <c r="C94" s="28" t="s">
        <v>492</v>
      </c>
      <c r="D94" s="5" t="s">
        <v>313</v>
      </c>
      <c r="E94" s="28">
        <v>9543</v>
      </c>
      <c r="F94" s="4" t="s">
        <v>41</v>
      </c>
      <c r="G94" s="4">
        <v>720</v>
      </c>
      <c r="H94" s="4"/>
      <c r="I94" s="4">
        <f t="shared" si="2"/>
        <v>0</v>
      </c>
      <c r="J94" s="10">
        <v>0.25</v>
      </c>
    </row>
    <row r="95" s="21" customFormat="1" ht="24.95" customHeight="1" spans="1:10">
      <c r="A95" s="4">
        <v>93</v>
      </c>
      <c r="B95" s="4" t="s">
        <v>491</v>
      </c>
      <c r="C95" s="28" t="s">
        <v>493</v>
      </c>
      <c r="D95" s="5" t="s">
        <v>313</v>
      </c>
      <c r="E95" s="28">
        <v>9544</v>
      </c>
      <c r="F95" s="4" t="s">
        <v>41</v>
      </c>
      <c r="G95" s="4">
        <v>576</v>
      </c>
      <c r="H95" s="4"/>
      <c r="I95" s="4">
        <f t="shared" si="2"/>
        <v>0</v>
      </c>
      <c r="J95" s="10">
        <v>0.19</v>
      </c>
    </row>
    <row r="96" s="21" customFormat="1" ht="24.95" customHeight="1" spans="1:10">
      <c r="A96" s="4">
        <v>94</v>
      </c>
      <c r="B96" s="4" t="s">
        <v>491</v>
      </c>
      <c r="C96" s="28" t="s">
        <v>494</v>
      </c>
      <c r="D96" s="5" t="s">
        <v>313</v>
      </c>
      <c r="E96" s="28">
        <v>9541</v>
      </c>
      <c r="F96" s="4" t="s">
        <v>41</v>
      </c>
      <c r="G96" s="4">
        <v>348</v>
      </c>
      <c r="H96" s="4"/>
      <c r="I96" s="4">
        <f t="shared" si="2"/>
        <v>0</v>
      </c>
      <c r="J96" s="10">
        <v>0.65</v>
      </c>
    </row>
    <row r="97" s="21" customFormat="1" ht="24.95" customHeight="1" spans="1:10">
      <c r="A97" s="4">
        <v>95</v>
      </c>
      <c r="B97" s="4" t="s">
        <v>491</v>
      </c>
      <c r="C97" s="28" t="s">
        <v>495</v>
      </c>
      <c r="D97" s="5" t="s">
        <v>313</v>
      </c>
      <c r="E97" s="28" t="s">
        <v>496</v>
      </c>
      <c r="F97" s="4" t="s">
        <v>41</v>
      </c>
      <c r="G97" s="4">
        <v>960</v>
      </c>
      <c r="H97" s="4"/>
      <c r="I97" s="4">
        <f t="shared" si="2"/>
        <v>0</v>
      </c>
      <c r="J97" s="10">
        <v>0.11</v>
      </c>
    </row>
    <row r="98" s="21" customFormat="1" ht="24.95" customHeight="1" spans="1:10">
      <c r="A98" s="4">
        <v>96</v>
      </c>
      <c r="B98" s="4" t="s">
        <v>491</v>
      </c>
      <c r="C98" s="28" t="s">
        <v>497</v>
      </c>
      <c r="D98" s="5" t="s">
        <v>313</v>
      </c>
      <c r="E98" s="28">
        <v>9545</v>
      </c>
      <c r="F98" s="4" t="s">
        <v>41</v>
      </c>
      <c r="G98" s="4">
        <v>576</v>
      </c>
      <c r="H98" s="4"/>
      <c r="I98" s="4">
        <f t="shared" si="2"/>
        <v>0</v>
      </c>
      <c r="J98" s="10">
        <v>0.12</v>
      </c>
    </row>
    <row r="99" s="21" customFormat="1" ht="24.95" customHeight="1" spans="1:10">
      <c r="A99" s="4">
        <v>97</v>
      </c>
      <c r="B99" s="4" t="s">
        <v>498</v>
      </c>
      <c r="C99" s="28" t="s">
        <v>499</v>
      </c>
      <c r="D99" s="5" t="s">
        <v>500</v>
      </c>
      <c r="E99" s="28" t="s">
        <v>501</v>
      </c>
      <c r="F99" s="4" t="s">
        <v>208</v>
      </c>
      <c r="G99" s="4">
        <v>680</v>
      </c>
      <c r="H99" s="4"/>
      <c r="I99" s="4">
        <f t="shared" si="2"/>
        <v>0</v>
      </c>
      <c r="J99" s="10">
        <v>5.4</v>
      </c>
    </row>
    <row r="100" s="21" customFormat="1" ht="24.95" customHeight="1" spans="1:10">
      <c r="A100" s="4">
        <v>98</v>
      </c>
      <c r="B100" s="4" t="s">
        <v>502</v>
      </c>
      <c r="C100" s="28" t="s">
        <v>503</v>
      </c>
      <c r="D100" s="5" t="s">
        <v>313</v>
      </c>
      <c r="E100" s="28">
        <v>3026</v>
      </c>
      <c r="F100" s="4" t="s">
        <v>41</v>
      </c>
      <c r="G100" s="4">
        <v>7000</v>
      </c>
      <c r="H100" s="4"/>
      <c r="I100" s="4">
        <f t="shared" si="2"/>
        <v>0</v>
      </c>
      <c r="J100" s="10">
        <v>0.09</v>
      </c>
    </row>
    <row r="101" s="21" customFormat="1" ht="24.95" customHeight="1" spans="1:10">
      <c r="A101" s="4">
        <v>99</v>
      </c>
      <c r="B101" s="4" t="s">
        <v>502</v>
      </c>
      <c r="C101" s="28" t="s">
        <v>504</v>
      </c>
      <c r="D101" s="5" t="s">
        <v>505</v>
      </c>
      <c r="E101" s="28">
        <v>233245</v>
      </c>
      <c r="F101" s="4" t="s">
        <v>41</v>
      </c>
      <c r="G101" s="4">
        <v>9000</v>
      </c>
      <c r="H101" s="4"/>
      <c r="I101" s="4">
        <f t="shared" si="2"/>
        <v>0</v>
      </c>
      <c r="J101" s="10">
        <v>0.33</v>
      </c>
    </row>
    <row r="102" s="21" customFormat="1" ht="24.95" customHeight="1" spans="1:10">
      <c r="A102" s="4">
        <v>100</v>
      </c>
      <c r="B102" s="4" t="s">
        <v>502</v>
      </c>
      <c r="C102" s="28" t="s">
        <v>506</v>
      </c>
      <c r="D102" s="5" t="s">
        <v>313</v>
      </c>
      <c r="E102" s="28">
        <v>3027</v>
      </c>
      <c r="F102" s="4" t="s">
        <v>41</v>
      </c>
      <c r="G102" s="4">
        <v>10000</v>
      </c>
      <c r="H102" s="4"/>
      <c r="I102" s="4">
        <f t="shared" si="2"/>
        <v>0</v>
      </c>
      <c r="J102" s="10">
        <v>0.13</v>
      </c>
    </row>
    <row r="103" s="21" customFormat="1" ht="24.95" customHeight="1" spans="1:10">
      <c r="A103" s="4">
        <v>101</v>
      </c>
      <c r="B103" s="4" t="s">
        <v>502</v>
      </c>
      <c r="C103" s="28" t="s">
        <v>507</v>
      </c>
      <c r="D103" s="5" t="s">
        <v>313</v>
      </c>
      <c r="E103" s="28">
        <v>3028</v>
      </c>
      <c r="F103" s="4" t="s">
        <v>41</v>
      </c>
      <c r="G103" s="4">
        <v>18700</v>
      </c>
      <c r="H103" s="4"/>
      <c r="I103" s="4">
        <f t="shared" si="2"/>
        <v>0</v>
      </c>
      <c r="J103" s="10">
        <v>0.18</v>
      </c>
    </row>
    <row r="104" s="21" customFormat="1" ht="24.95" customHeight="1" spans="1:10">
      <c r="A104" s="4"/>
      <c r="B104" s="30"/>
      <c r="C104" s="30"/>
      <c r="D104" s="30"/>
      <c r="E104" s="31"/>
      <c r="F104" s="32"/>
      <c r="G104" s="32" t="s">
        <v>200</v>
      </c>
      <c r="H104" s="32"/>
      <c r="I104" s="32">
        <f>SUM(I3:I103)</f>
        <v>0</v>
      </c>
      <c r="J104" s="33"/>
    </row>
    <row r="105" s="21" customFormat="1" ht="24.95" customHeight="1" spans="1:10">
      <c r="A105" s="22"/>
      <c r="B105" s="23"/>
      <c r="C105" s="23"/>
      <c r="D105" s="23"/>
      <c r="E105" s="24"/>
      <c r="F105" s="22"/>
      <c r="G105" s="22"/>
      <c r="H105" s="22"/>
      <c r="I105" s="22"/>
      <c r="J105" s="25"/>
    </row>
  </sheetData>
  <sheetProtection formatCells="0" insertHyperlinks="0" autoFilter="0"/>
  <mergeCells count="1">
    <mergeCell ref="A1:J1"/>
  </mergeCells>
  <printOptions horizontalCentered="1"/>
  <pageMargins left="0.751388888888889" right="0.751388888888889" top="1" bottom="1" header="0.5" footer="0.5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workbookViewId="0">
      <pane xSplit="13" ySplit="2" topLeftCell="N3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3.5"/>
  <cols>
    <col min="1" max="1" width="5.375" customWidth="1"/>
    <col min="2" max="2" width="14.75" customWidth="1"/>
    <col min="3" max="3" width="13.75" customWidth="1"/>
    <col min="4" max="4" width="17.625" customWidth="1"/>
    <col min="5" max="5" width="16.375" customWidth="1"/>
    <col min="6" max="6" width="9.625" customWidth="1"/>
    <col min="7" max="7" width="12.125" customWidth="1"/>
    <col min="8" max="8" width="18.875" customWidth="1"/>
    <col min="9" max="9" width="29.25" customWidth="1"/>
    <col min="10" max="10" width="20.25" customWidth="1"/>
    <col min="11" max="11" width="20.375" customWidth="1"/>
    <col min="12" max="12" width="25.125" customWidth="1"/>
    <col min="13" max="13" width="18.875" customWidth="1"/>
    <col min="14" max="20" width="9" customWidth="1"/>
  </cols>
  <sheetData>
    <row r="1" ht="30" customHeight="1" spans="1:13">
      <c r="A1" s="12" t="s">
        <v>508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customHeight="1" spans="1:13">
      <c r="A2" s="13" t="s">
        <v>1</v>
      </c>
      <c r="B2" s="13" t="s">
        <v>509</v>
      </c>
      <c r="C2" s="13" t="s">
        <v>510</v>
      </c>
      <c r="D2" s="13" t="s">
        <v>511</v>
      </c>
      <c r="E2" s="13" t="s">
        <v>512</v>
      </c>
      <c r="F2" s="13" t="s">
        <v>202</v>
      </c>
      <c r="G2" s="13" t="s">
        <v>9</v>
      </c>
      <c r="H2" s="13" t="s">
        <v>513</v>
      </c>
      <c r="I2" s="13" t="s">
        <v>514</v>
      </c>
      <c r="J2" s="13" t="s">
        <v>515</v>
      </c>
      <c r="K2" s="13" t="s">
        <v>516</v>
      </c>
      <c r="L2" s="13" t="s">
        <v>517</v>
      </c>
      <c r="M2" s="17" t="s">
        <v>518</v>
      </c>
    </row>
    <row r="3" ht="15" customHeight="1" spans="1:13">
      <c r="A3" s="14">
        <v>1</v>
      </c>
      <c r="B3" s="14" t="s">
        <v>519</v>
      </c>
      <c r="C3" s="14" t="s">
        <v>520</v>
      </c>
      <c r="D3" s="14" t="s">
        <v>521</v>
      </c>
      <c r="E3" s="14" t="s">
        <v>522</v>
      </c>
      <c r="F3" s="15" t="s">
        <v>523</v>
      </c>
      <c r="G3" s="15">
        <v>80</v>
      </c>
      <c r="H3" s="15"/>
      <c r="I3" s="15">
        <v>76.23</v>
      </c>
      <c r="J3" s="15">
        <v>5</v>
      </c>
      <c r="K3" s="15"/>
      <c r="L3" s="18">
        <v>475</v>
      </c>
      <c r="M3" s="16">
        <f>G3*H3+J3*K3</f>
        <v>0</v>
      </c>
    </row>
    <row r="4" ht="14.25" spans="1:13">
      <c r="A4" s="14"/>
      <c r="B4" s="14"/>
      <c r="C4" s="14"/>
      <c r="D4" s="14" t="s">
        <v>524</v>
      </c>
      <c r="E4" s="14" t="s">
        <v>525</v>
      </c>
      <c r="F4" s="15" t="s">
        <v>523</v>
      </c>
      <c r="G4" s="15">
        <v>50</v>
      </c>
      <c r="H4" s="15"/>
      <c r="I4" s="15">
        <v>76.23</v>
      </c>
      <c r="J4" s="15">
        <v>5</v>
      </c>
      <c r="K4" s="15"/>
      <c r="L4" s="18">
        <v>500</v>
      </c>
      <c r="M4" s="16">
        <f t="shared" ref="M4:M54" si="0">G4*H4+J4*K4</f>
        <v>0</v>
      </c>
    </row>
    <row r="5" ht="14.25" spans="1:13">
      <c r="A5" s="14"/>
      <c r="B5" s="14"/>
      <c r="C5" s="14"/>
      <c r="D5" s="14">
        <v>452</v>
      </c>
      <c r="E5" s="14" t="s">
        <v>526</v>
      </c>
      <c r="F5" s="15" t="s">
        <v>523</v>
      </c>
      <c r="G5" s="15">
        <v>80</v>
      </c>
      <c r="H5" s="15"/>
      <c r="I5" s="15">
        <v>76.23</v>
      </c>
      <c r="J5" s="15">
        <v>5</v>
      </c>
      <c r="K5" s="15"/>
      <c r="L5" s="18">
        <v>500</v>
      </c>
      <c r="M5" s="16">
        <f t="shared" si="0"/>
        <v>0</v>
      </c>
    </row>
    <row r="6" ht="14.25" spans="1:13">
      <c r="A6" s="14"/>
      <c r="B6" s="14"/>
      <c r="C6" s="14"/>
      <c r="D6" s="14"/>
      <c r="E6" s="14" t="s">
        <v>527</v>
      </c>
      <c r="F6" s="15" t="s">
        <v>523</v>
      </c>
      <c r="G6" s="15">
        <v>81</v>
      </c>
      <c r="H6" s="15"/>
      <c r="I6" s="15">
        <v>76.23</v>
      </c>
      <c r="J6" s="15">
        <v>5</v>
      </c>
      <c r="K6" s="15"/>
      <c r="L6" s="18">
        <v>500</v>
      </c>
      <c r="M6" s="16">
        <f t="shared" si="0"/>
        <v>0</v>
      </c>
    </row>
    <row r="7" ht="15" customHeight="1" spans="1:13">
      <c r="A7" s="14">
        <v>2</v>
      </c>
      <c r="B7" s="14" t="s">
        <v>519</v>
      </c>
      <c r="C7" s="14" t="s">
        <v>520</v>
      </c>
      <c r="D7" s="14" t="s">
        <v>528</v>
      </c>
      <c r="E7" s="14" t="s">
        <v>529</v>
      </c>
      <c r="F7" s="15" t="s">
        <v>523</v>
      </c>
      <c r="G7" s="15">
        <v>700</v>
      </c>
      <c r="H7" s="15"/>
      <c r="I7" s="15">
        <v>38.61</v>
      </c>
      <c r="J7" s="15">
        <v>5</v>
      </c>
      <c r="K7" s="15"/>
      <c r="L7" s="18">
        <v>430</v>
      </c>
      <c r="M7" s="15">
        <f t="shared" si="0"/>
        <v>0</v>
      </c>
    </row>
    <row r="8" ht="14.25" spans="1:13">
      <c r="A8" s="14"/>
      <c r="B8" s="14"/>
      <c r="C8" s="14"/>
      <c r="D8" s="14" t="s">
        <v>530</v>
      </c>
      <c r="E8" s="14"/>
      <c r="F8" s="15"/>
      <c r="G8" s="15"/>
      <c r="H8" s="15"/>
      <c r="I8" s="15"/>
      <c r="J8" s="15"/>
      <c r="K8" s="15"/>
      <c r="L8" s="18"/>
      <c r="M8" s="15"/>
    </row>
    <row r="9" ht="14.25" spans="1:13">
      <c r="A9" s="14"/>
      <c r="B9" s="14"/>
      <c r="C9" s="14"/>
      <c r="D9" s="14" t="s">
        <v>531</v>
      </c>
      <c r="E9" s="14"/>
      <c r="F9" s="15"/>
      <c r="G9" s="15"/>
      <c r="H9" s="15"/>
      <c r="I9" s="15"/>
      <c r="J9" s="15"/>
      <c r="K9" s="15"/>
      <c r="L9" s="18"/>
      <c r="M9" s="15"/>
    </row>
    <row r="10" ht="14.25" spans="1:13">
      <c r="A10" s="14"/>
      <c r="B10" s="14"/>
      <c r="C10" s="14"/>
      <c r="D10" s="14" t="s">
        <v>532</v>
      </c>
      <c r="E10" s="14"/>
      <c r="F10" s="15"/>
      <c r="G10" s="15"/>
      <c r="H10" s="15"/>
      <c r="I10" s="15"/>
      <c r="J10" s="15"/>
      <c r="K10" s="15"/>
      <c r="L10" s="18"/>
      <c r="M10" s="15"/>
    </row>
    <row r="11" ht="14.25" spans="1:13">
      <c r="A11" s="14"/>
      <c r="B11" s="14"/>
      <c r="C11" s="14"/>
      <c r="D11" s="14" t="s">
        <v>533</v>
      </c>
      <c r="E11" s="14"/>
      <c r="F11" s="15"/>
      <c r="G11" s="15"/>
      <c r="H11" s="15"/>
      <c r="I11" s="15"/>
      <c r="J11" s="15"/>
      <c r="K11" s="15"/>
      <c r="L11" s="18"/>
      <c r="M11" s="15"/>
    </row>
    <row r="12" ht="14.25" spans="1:13">
      <c r="A12" s="14"/>
      <c r="B12" s="14"/>
      <c r="C12" s="14"/>
      <c r="D12" s="14" t="s">
        <v>534</v>
      </c>
      <c r="E12" s="14"/>
      <c r="F12" s="15"/>
      <c r="G12" s="15"/>
      <c r="H12" s="15"/>
      <c r="I12" s="15"/>
      <c r="J12" s="15"/>
      <c r="K12" s="15"/>
      <c r="L12" s="18"/>
      <c r="M12" s="15"/>
    </row>
    <row r="13" ht="15" customHeight="1" spans="1:13">
      <c r="A13" s="14">
        <v>3</v>
      </c>
      <c r="B13" s="14" t="s">
        <v>535</v>
      </c>
      <c r="C13" s="14" t="s">
        <v>520</v>
      </c>
      <c r="D13" s="14" t="s">
        <v>536</v>
      </c>
      <c r="E13" s="14" t="s">
        <v>537</v>
      </c>
      <c r="F13" s="15" t="s">
        <v>523</v>
      </c>
      <c r="G13" s="15">
        <v>30</v>
      </c>
      <c r="H13" s="15"/>
      <c r="I13" s="15">
        <v>80.19</v>
      </c>
      <c r="J13" s="15">
        <v>5</v>
      </c>
      <c r="K13" s="15"/>
      <c r="L13" s="18">
        <v>355</v>
      </c>
      <c r="M13" s="16">
        <f t="shared" si="0"/>
        <v>0</v>
      </c>
    </row>
    <row r="14" ht="14.25" spans="1:13">
      <c r="A14" s="14"/>
      <c r="B14" s="14"/>
      <c r="C14" s="14"/>
      <c r="D14" s="14" t="s">
        <v>538</v>
      </c>
      <c r="E14" s="14" t="s">
        <v>539</v>
      </c>
      <c r="F14" s="15" t="s">
        <v>523</v>
      </c>
      <c r="G14" s="15">
        <v>30</v>
      </c>
      <c r="H14" s="15"/>
      <c r="I14" s="15">
        <v>80.19</v>
      </c>
      <c r="J14" s="15">
        <v>5</v>
      </c>
      <c r="K14" s="15"/>
      <c r="L14" s="18">
        <v>400</v>
      </c>
      <c r="M14" s="16">
        <f t="shared" si="0"/>
        <v>0</v>
      </c>
    </row>
    <row r="15" ht="14.25" spans="1:13">
      <c r="A15" s="14"/>
      <c r="B15" s="14"/>
      <c r="C15" s="14"/>
      <c r="D15" s="14"/>
      <c r="E15" s="14" t="s">
        <v>540</v>
      </c>
      <c r="F15" s="15" t="s">
        <v>523</v>
      </c>
      <c r="G15" s="15">
        <v>30</v>
      </c>
      <c r="H15" s="15"/>
      <c r="I15" s="15">
        <v>80.19</v>
      </c>
      <c r="J15" s="15">
        <v>5</v>
      </c>
      <c r="K15" s="15"/>
      <c r="L15" s="18">
        <v>400</v>
      </c>
      <c r="M15" s="16">
        <f t="shared" si="0"/>
        <v>0</v>
      </c>
    </row>
    <row r="16" ht="14.25" spans="1:13">
      <c r="A16" s="14"/>
      <c r="B16" s="14"/>
      <c r="C16" s="14"/>
      <c r="D16" s="14"/>
      <c r="E16" s="14" t="s">
        <v>541</v>
      </c>
      <c r="F16" s="15" t="s">
        <v>523</v>
      </c>
      <c r="G16" s="15">
        <v>30</v>
      </c>
      <c r="H16" s="15"/>
      <c r="I16" s="15">
        <v>80.19</v>
      </c>
      <c r="J16" s="15">
        <v>5</v>
      </c>
      <c r="K16" s="15"/>
      <c r="L16" s="18">
        <v>400</v>
      </c>
      <c r="M16" s="16">
        <f t="shared" si="0"/>
        <v>0</v>
      </c>
    </row>
    <row r="17" ht="15" customHeight="1" spans="1:13">
      <c r="A17" s="14">
        <v>4</v>
      </c>
      <c r="B17" s="14" t="s">
        <v>519</v>
      </c>
      <c r="C17" s="14" t="s">
        <v>520</v>
      </c>
      <c r="D17" s="14" t="s">
        <v>542</v>
      </c>
      <c r="E17" s="14" t="s">
        <v>543</v>
      </c>
      <c r="F17" s="15" t="s">
        <v>523</v>
      </c>
      <c r="G17" s="15">
        <v>3</v>
      </c>
      <c r="H17" s="15"/>
      <c r="I17" s="15">
        <v>63.36</v>
      </c>
      <c r="J17" s="15">
        <v>5</v>
      </c>
      <c r="K17" s="15"/>
      <c r="L17" s="18">
        <v>340</v>
      </c>
      <c r="M17" s="16">
        <f t="shared" si="0"/>
        <v>0</v>
      </c>
    </row>
    <row r="18" ht="14.25" spans="1:13">
      <c r="A18" s="14"/>
      <c r="B18" s="14"/>
      <c r="C18" s="14"/>
      <c r="D18" s="14"/>
      <c r="E18" s="14" t="s">
        <v>544</v>
      </c>
      <c r="F18" s="15" t="s">
        <v>523</v>
      </c>
      <c r="G18" s="15">
        <v>20</v>
      </c>
      <c r="H18" s="15"/>
      <c r="I18" s="15">
        <v>63.36</v>
      </c>
      <c r="J18" s="15">
        <v>5</v>
      </c>
      <c r="K18" s="15"/>
      <c r="L18" s="18">
        <v>340</v>
      </c>
      <c r="M18" s="16">
        <f t="shared" si="0"/>
        <v>0</v>
      </c>
    </row>
    <row r="19" ht="14.25" spans="1:13">
      <c r="A19" s="14"/>
      <c r="B19" s="14"/>
      <c r="C19" s="14"/>
      <c r="D19" s="14"/>
      <c r="E19" s="14" t="s">
        <v>545</v>
      </c>
      <c r="F19" s="15" t="s">
        <v>523</v>
      </c>
      <c r="G19" s="15">
        <v>20</v>
      </c>
      <c r="H19" s="15"/>
      <c r="I19" s="15">
        <v>63.36</v>
      </c>
      <c r="J19" s="15">
        <v>5</v>
      </c>
      <c r="K19" s="15"/>
      <c r="L19" s="18">
        <v>340</v>
      </c>
      <c r="M19" s="16">
        <f t="shared" si="0"/>
        <v>0</v>
      </c>
    </row>
    <row r="20" ht="14.25" spans="1:13">
      <c r="A20" s="14"/>
      <c r="B20" s="14"/>
      <c r="C20" s="14"/>
      <c r="D20" s="14"/>
      <c r="E20" s="14" t="s">
        <v>546</v>
      </c>
      <c r="F20" s="15" t="s">
        <v>523</v>
      </c>
      <c r="G20" s="15">
        <v>20</v>
      </c>
      <c r="H20" s="15"/>
      <c r="I20" s="15">
        <v>63.36</v>
      </c>
      <c r="J20" s="15">
        <v>5</v>
      </c>
      <c r="K20" s="15"/>
      <c r="L20" s="18">
        <v>340</v>
      </c>
      <c r="M20" s="16">
        <f t="shared" si="0"/>
        <v>0</v>
      </c>
    </row>
    <row r="21" ht="14.25" spans="1:13">
      <c r="A21" s="14"/>
      <c r="B21" s="14"/>
      <c r="C21" s="14"/>
      <c r="D21" s="14"/>
      <c r="E21" s="14" t="s">
        <v>547</v>
      </c>
      <c r="F21" s="15" t="s">
        <v>523</v>
      </c>
      <c r="G21" s="15">
        <v>20</v>
      </c>
      <c r="H21" s="15"/>
      <c r="I21" s="15">
        <v>63.36</v>
      </c>
      <c r="J21" s="15">
        <v>5</v>
      </c>
      <c r="K21" s="15"/>
      <c r="L21" s="18">
        <v>340</v>
      </c>
      <c r="M21" s="16">
        <f t="shared" si="0"/>
        <v>0</v>
      </c>
    </row>
    <row r="22" ht="15" customHeight="1" spans="1:13">
      <c r="A22" s="14">
        <v>5</v>
      </c>
      <c r="B22" s="14" t="s">
        <v>548</v>
      </c>
      <c r="C22" s="14" t="s">
        <v>520</v>
      </c>
      <c r="D22" s="14" t="s">
        <v>549</v>
      </c>
      <c r="E22" s="14" t="s">
        <v>550</v>
      </c>
      <c r="F22" s="15" t="s">
        <v>523</v>
      </c>
      <c r="G22" s="15">
        <v>200</v>
      </c>
      <c r="H22" s="15"/>
      <c r="I22" s="15">
        <v>81.18</v>
      </c>
      <c r="J22" s="15">
        <v>5</v>
      </c>
      <c r="K22" s="15"/>
      <c r="L22" s="18">
        <v>475</v>
      </c>
      <c r="M22" s="16">
        <f t="shared" si="0"/>
        <v>0</v>
      </c>
    </row>
    <row r="23" ht="14.25" spans="1:13">
      <c r="A23" s="14"/>
      <c r="B23" s="14"/>
      <c r="C23" s="14"/>
      <c r="D23" s="14" t="s">
        <v>551</v>
      </c>
      <c r="E23" s="14" t="s">
        <v>552</v>
      </c>
      <c r="F23" s="15" t="s">
        <v>523</v>
      </c>
      <c r="G23" s="15">
        <v>200</v>
      </c>
      <c r="H23" s="15"/>
      <c r="I23" s="15">
        <v>81.18</v>
      </c>
      <c r="J23" s="15">
        <v>5</v>
      </c>
      <c r="K23" s="15"/>
      <c r="L23" s="18">
        <v>500</v>
      </c>
      <c r="M23" s="16">
        <f t="shared" si="0"/>
        <v>0</v>
      </c>
    </row>
    <row r="24" ht="14.25" spans="1:13">
      <c r="A24" s="14"/>
      <c r="B24" s="14"/>
      <c r="C24" s="14"/>
      <c r="D24" s="14" t="s">
        <v>553</v>
      </c>
      <c r="E24" s="14" t="s">
        <v>554</v>
      </c>
      <c r="F24" s="15" t="s">
        <v>523</v>
      </c>
      <c r="G24" s="15">
        <v>200</v>
      </c>
      <c r="H24" s="15"/>
      <c r="I24" s="15">
        <v>81.18</v>
      </c>
      <c r="J24" s="15">
        <v>5</v>
      </c>
      <c r="K24" s="15"/>
      <c r="L24" s="18">
        <v>500</v>
      </c>
      <c r="M24" s="16">
        <f t="shared" si="0"/>
        <v>0</v>
      </c>
    </row>
    <row r="25" ht="14.25" spans="1:13">
      <c r="A25" s="14"/>
      <c r="B25" s="14"/>
      <c r="C25" s="14"/>
      <c r="D25" s="14" t="s">
        <v>555</v>
      </c>
      <c r="E25" s="14" t="s">
        <v>556</v>
      </c>
      <c r="F25" s="15" t="s">
        <v>523</v>
      </c>
      <c r="G25" s="15">
        <v>200</v>
      </c>
      <c r="H25" s="15"/>
      <c r="I25" s="15">
        <v>81.18</v>
      </c>
      <c r="J25" s="15">
        <v>5</v>
      </c>
      <c r="K25" s="15"/>
      <c r="L25" s="18">
        <v>500</v>
      </c>
      <c r="M25" s="16">
        <f t="shared" si="0"/>
        <v>0</v>
      </c>
    </row>
    <row r="26" ht="15" customHeight="1" spans="1:13">
      <c r="A26" s="14">
        <v>6</v>
      </c>
      <c r="B26" s="14" t="s">
        <v>519</v>
      </c>
      <c r="C26" s="14" t="s">
        <v>520</v>
      </c>
      <c r="D26" s="14" t="s">
        <v>557</v>
      </c>
      <c r="E26" s="14" t="s">
        <v>558</v>
      </c>
      <c r="F26" s="15" t="s">
        <v>523</v>
      </c>
      <c r="G26" s="15">
        <v>10</v>
      </c>
      <c r="H26" s="15"/>
      <c r="I26" s="18">
        <v>90</v>
      </c>
      <c r="J26" s="15">
        <v>5</v>
      </c>
      <c r="K26" s="15"/>
      <c r="L26" s="18">
        <v>515</v>
      </c>
      <c r="M26" s="16">
        <f t="shared" si="0"/>
        <v>0</v>
      </c>
    </row>
    <row r="27" ht="14.25" spans="1:13">
      <c r="A27" s="14"/>
      <c r="B27" s="14"/>
      <c r="C27" s="14"/>
      <c r="D27" s="14"/>
      <c r="E27" s="14" t="s">
        <v>559</v>
      </c>
      <c r="F27" s="15" t="s">
        <v>523</v>
      </c>
      <c r="G27" s="15">
        <v>10</v>
      </c>
      <c r="H27" s="15"/>
      <c r="I27" s="18">
        <v>90</v>
      </c>
      <c r="J27" s="15">
        <v>5</v>
      </c>
      <c r="K27" s="15"/>
      <c r="L27" s="18">
        <v>565</v>
      </c>
      <c r="M27" s="16">
        <f t="shared" si="0"/>
        <v>0</v>
      </c>
    </row>
    <row r="28" ht="14.25" spans="1:13">
      <c r="A28" s="14"/>
      <c r="B28" s="14"/>
      <c r="C28" s="14"/>
      <c r="D28" s="14"/>
      <c r="E28" s="14" t="s">
        <v>560</v>
      </c>
      <c r="F28" s="15" t="s">
        <v>523</v>
      </c>
      <c r="G28" s="15">
        <v>10</v>
      </c>
      <c r="H28" s="15"/>
      <c r="I28" s="18">
        <v>90</v>
      </c>
      <c r="J28" s="15">
        <v>5</v>
      </c>
      <c r="K28" s="15"/>
      <c r="L28" s="18">
        <v>565</v>
      </c>
      <c r="M28" s="16">
        <f t="shared" si="0"/>
        <v>0</v>
      </c>
    </row>
    <row r="29" ht="14.25" spans="1:13">
      <c r="A29" s="14"/>
      <c r="B29" s="14"/>
      <c r="C29" s="14"/>
      <c r="D29" s="14"/>
      <c r="E29" s="14" t="s">
        <v>561</v>
      </c>
      <c r="F29" s="15" t="s">
        <v>523</v>
      </c>
      <c r="G29" s="15">
        <v>10</v>
      </c>
      <c r="H29" s="15"/>
      <c r="I29" s="18">
        <v>90</v>
      </c>
      <c r="J29" s="15">
        <v>5</v>
      </c>
      <c r="K29" s="15"/>
      <c r="L29" s="18">
        <v>565</v>
      </c>
      <c r="M29" s="16">
        <f t="shared" si="0"/>
        <v>0</v>
      </c>
    </row>
    <row r="30" ht="15" customHeight="1" spans="1:13">
      <c r="A30" s="14">
        <v>7</v>
      </c>
      <c r="B30" s="14" t="s">
        <v>562</v>
      </c>
      <c r="C30" s="14" t="s">
        <v>520</v>
      </c>
      <c r="D30" s="14" t="s">
        <v>563</v>
      </c>
      <c r="E30" s="14" t="s">
        <v>564</v>
      </c>
      <c r="F30" s="15" t="s">
        <v>523</v>
      </c>
      <c r="G30" s="15">
        <v>30</v>
      </c>
      <c r="H30" s="15"/>
      <c r="I30" s="15">
        <v>38.61</v>
      </c>
      <c r="J30" s="15">
        <v>5</v>
      </c>
      <c r="K30" s="15"/>
      <c r="L30" s="18">
        <v>465</v>
      </c>
      <c r="M30" s="16">
        <f t="shared" si="0"/>
        <v>0</v>
      </c>
    </row>
    <row r="31" ht="14.25" spans="1:13">
      <c r="A31" s="14"/>
      <c r="B31" s="14"/>
      <c r="C31" s="14"/>
      <c r="D31" s="14" t="s">
        <v>565</v>
      </c>
      <c r="E31" s="14"/>
      <c r="F31" s="15"/>
      <c r="G31" s="15"/>
      <c r="H31" s="15"/>
      <c r="I31" s="15"/>
      <c r="J31" s="15"/>
      <c r="K31" s="15"/>
      <c r="L31" s="18"/>
      <c r="M31" s="16">
        <f t="shared" si="0"/>
        <v>0</v>
      </c>
    </row>
    <row r="32" ht="15" customHeight="1" spans="1:13">
      <c r="A32" s="14">
        <v>8</v>
      </c>
      <c r="B32" s="14" t="s">
        <v>535</v>
      </c>
      <c r="C32" s="14" t="s">
        <v>520</v>
      </c>
      <c r="D32" s="14" t="s">
        <v>566</v>
      </c>
      <c r="E32" s="14" t="s">
        <v>543</v>
      </c>
      <c r="F32" s="15" t="s">
        <v>523</v>
      </c>
      <c r="G32" s="15">
        <v>5</v>
      </c>
      <c r="H32" s="15"/>
      <c r="I32" s="15">
        <v>63.36</v>
      </c>
      <c r="J32" s="15">
        <v>5</v>
      </c>
      <c r="K32" s="15"/>
      <c r="L32" s="18">
        <v>370</v>
      </c>
      <c r="M32" s="16">
        <f t="shared" si="0"/>
        <v>0</v>
      </c>
    </row>
    <row r="33" ht="15" customHeight="1" spans="1:13">
      <c r="A33" s="14"/>
      <c r="B33" s="14"/>
      <c r="C33" s="14"/>
      <c r="D33" s="14" t="s">
        <v>567</v>
      </c>
      <c r="E33" s="14" t="s">
        <v>568</v>
      </c>
      <c r="F33" s="15" t="s">
        <v>523</v>
      </c>
      <c r="G33" s="15">
        <v>20</v>
      </c>
      <c r="H33" s="15"/>
      <c r="I33" s="15">
        <v>63.36</v>
      </c>
      <c r="J33" s="15">
        <v>5</v>
      </c>
      <c r="K33" s="15"/>
      <c r="L33" s="18">
        <v>370</v>
      </c>
      <c r="M33" s="16">
        <f t="shared" si="0"/>
        <v>0</v>
      </c>
    </row>
    <row r="34" ht="14.25" spans="1:13">
      <c r="A34" s="14"/>
      <c r="B34" s="14"/>
      <c r="C34" s="14"/>
      <c r="D34" s="14"/>
      <c r="E34" s="14" t="s">
        <v>569</v>
      </c>
      <c r="F34" s="15" t="s">
        <v>523</v>
      </c>
      <c r="G34" s="15">
        <v>20</v>
      </c>
      <c r="H34" s="15"/>
      <c r="I34" s="15">
        <v>63.36</v>
      </c>
      <c r="J34" s="15">
        <v>5</v>
      </c>
      <c r="K34" s="15"/>
      <c r="L34" s="18">
        <v>370</v>
      </c>
      <c r="M34" s="16">
        <f t="shared" si="0"/>
        <v>0</v>
      </c>
    </row>
    <row r="35" ht="14.25" spans="1:13">
      <c r="A35" s="14"/>
      <c r="B35" s="14"/>
      <c r="C35" s="14"/>
      <c r="D35" s="14"/>
      <c r="E35" s="14" t="s">
        <v>570</v>
      </c>
      <c r="F35" s="15" t="s">
        <v>523</v>
      </c>
      <c r="G35" s="15">
        <v>20</v>
      </c>
      <c r="H35" s="15"/>
      <c r="I35" s="15">
        <v>63.36</v>
      </c>
      <c r="J35" s="15">
        <v>5</v>
      </c>
      <c r="K35" s="15"/>
      <c r="L35" s="18">
        <v>370</v>
      </c>
      <c r="M35" s="16">
        <f t="shared" si="0"/>
        <v>0</v>
      </c>
    </row>
    <row r="36" ht="14.25" spans="1:13">
      <c r="A36" s="14"/>
      <c r="B36" s="14"/>
      <c r="C36" s="14"/>
      <c r="D36" s="14"/>
      <c r="E36" s="14" t="s">
        <v>571</v>
      </c>
      <c r="F36" s="15" t="s">
        <v>523</v>
      </c>
      <c r="G36" s="15">
        <v>20</v>
      </c>
      <c r="H36" s="15"/>
      <c r="I36" s="15">
        <v>63.36</v>
      </c>
      <c r="J36" s="15">
        <v>5</v>
      </c>
      <c r="K36" s="15"/>
      <c r="L36" s="18">
        <v>370</v>
      </c>
      <c r="M36" s="16">
        <f t="shared" si="0"/>
        <v>0</v>
      </c>
    </row>
    <row r="37" ht="14.25" spans="1:13">
      <c r="A37" s="14">
        <v>9</v>
      </c>
      <c r="B37" s="14" t="s">
        <v>519</v>
      </c>
      <c r="C37" s="14" t="s">
        <v>520</v>
      </c>
      <c r="D37" s="14" t="s">
        <v>572</v>
      </c>
      <c r="E37" s="14" t="s">
        <v>573</v>
      </c>
      <c r="F37" s="15" t="s">
        <v>523</v>
      </c>
      <c r="G37" s="15">
        <v>20</v>
      </c>
      <c r="H37" s="15"/>
      <c r="I37" s="18">
        <v>64</v>
      </c>
      <c r="J37" s="15">
        <v>5</v>
      </c>
      <c r="K37" s="15"/>
      <c r="L37" s="18">
        <v>615</v>
      </c>
      <c r="M37" s="16">
        <f t="shared" si="0"/>
        <v>0</v>
      </c>
    </row>
    <row r="38" ht="15" customHeight="1" spans="1:13">
      <c r="A38" s="14">
        <v>10</v>
      </c>
      <c r="B38" s="14" t="s">
        <v>519</v>
      </c>
      <c r="C38" s="14" t="s">
        <v>520</v>
      </c>
      <c r="D38" s="14" t="s">
        <v>574</v>
      </c>
      <c r="E38" s="14" t="s">
        <v>575</v>
      </c>
      <c r="F38" s="15" t="s">
        <v>523</v>
      </c>
      <c r="G38" s="15">
        <v>10</v>
      </c>
      <c r="H38" s="15"/>
      <c r="I38" s="18">
        <v>391</v>
      </c>
      <c r="J38" s="18"/>
      <c r="K38" s="18"/>
      <c r="L38" s="18"/>
      <c r="M38" s="16">
        <f t="shared" si="0"/>
        <v>0</v>
      </c>
    </row>
    <row r="39" ht="14.25" spans="1:13">
      <c r="A39" s="14"/>
      <c r="B39" s="14"/>
      <c r="C39" s="14"/>
      <c r="D39" s="14"/>
      <c r="E39" s="14" t="s">
        <v>576</v>
      </c>
      <c r="F39" s="15" t="s">
        <v>523</v>
      </c>
      <c r="G39" s="15">
        <v>10</v>
      </c>
      <c r="H39" s="15"/>
      <c r="I39" s="18">
        <v>26</v>
      </c>
      <c r="J39" s="18"/>
      <c r="K39" s="18"/>
      <c r="L39" s="18"/>
      <c r="M39" s="16">
        <f t="shared" si="0"/>
        <v>0</v>
      </c>
    </row>
    <row r="40" ht="15" customHeight="1" spans="1:13">
      <c r="A40" s="14">
        <v>11</v>
      </c>
      <c r="B40" s="14" t="s">
        <v>519</v>
      </c>
      <c r="C40" s="14" t="s">
        <v>520</v>
      </c>
      <c r="D40" s="14" t="s">
        <v>577</v>
      </c>
      <c r="E40" s="14" t="s">
        <v>578</v>
      </c>
      <c r="F40" s="15" t="s">
        <v>523</v>
      </c>
      <c r="G40" s="15">
        <v>3</v>
      </c>
      <c r="H40" s="15"/>
      <c r="I40" s="15">
        <v>135.63</v>
      </c>
      <c r="J40" s="15"/>
      <c r="K40" s="15"/>
      <c r="L40" s="18"/>
      <c r="M40" s="16">
        <f t="shared" si="0"/>
        <v>0</v>
      </c>
    </row>
    <row r="41" ht="14.25" spans="1:13">
      <c r="A41" s="14"/>
      <c r="B41" s="14"/>
      <c r="C41" s="14"/>
      <c r="D41" s="14" t="s">
        <v>579</v>
      </c>
      <c r="E41" s="14" t="s">
        <v>580</v>
      </c>
      <c r="F41" s="15" t="s">
        <v>523</v>
      </c>
      <c r="G41" s="15">
        <v>4</v>
      </c>
      <c r="H41" s="15"/>
      <c r="I41" s="15">
        <v>135.63</v>
      </c>
      <c r="J41" s="15">
        <v>5</v>
      </c>
      <c r="K41" s="15"/>
      <c r="L41" s="18">
        <v>300</v>
      </c>
      <c r="M41" s="16">
        <f t="shared" si="0"/>
        <v>0</v>
      </c>
    </row>
    <row r="42" ht="14.25" spans="1:13">
      <c r="A42" s="14"/>
      <c r="B42" s="14"/>
      <c r="C42" s="14"/>
      <c r="D42" s="14"/>
      <c r="E42" s="14" t="s">
        <v>581</v>
      </c>
      <c r="F42" s="15" t="s">
        <v>523</v>
      </c>
      <c r="G42" s="15">
        <v>4</v>
      </c>
      <c r="H42" s="15"/>
      <c r="I42" s="15">
        <v>135.63</v>
      </c>
      <c r="J42" s="15">
        <v>5</v>
      </c>
      <c r="K42" s="15"/>
      <c r="L42" s="18">
        <v>350</v>
      </c>
      <c r="M42" s="16">
        <f t="shared" si="0"/>
        <v>0</v>
      </c>
    </row>
    <row r="43" ht="14.25" spans="1:13">
      <c r="A43" s="14"/>
      <c r="B43" s="14"/>
      <c r="C43" s="14"/>
      <c r="D43" s="14"/>
      <c r="E43" s="14" t="s">
        <v>582</v>
      </c>
      <c r="F43" s="15" t="s">
        <v>523</v>
      </c>
      <c r="G43" s="15">
        <v>4</v>
      </c>
      <c r="H43" s="15"/>
      <c r="I43" s="15">
        <v>135.63</v>
      </c>
      <c r="J43" s="15">
        <v>5</v>
      </c>
      <c r="K43" s="15"/>
      <c r="L43" s="18">
        <v>350</v>
      </c>
      <c r="M43" s="16">
        <f t="shared" si="0"/>
        <v>0</v>
      </c>
    </row>
    <row r="44" ht="14.25" spans="1:13">
      <c r="A44" s="14"/>
      <c r="B44" s="14"/>
      <c r="C44" s="14"/>
      <c r="D44" s="14"/>
      <c r="E44" s="14" t="s">
        <v>583</v>
      </c>
      <c r="F44" s="15" t="s">
        <v>523</v>
      </c>
      <c r="G44" s="15">
        <v>4</v>
      </c>
      <c r="H44" s="15"/>
      <c r="I44" s="15">
        <v>135.63</v>
      </c>
      <c r="J44" s="15">
        <v>5</v>
      </c>
      <c r="K44" s="15"/>
      <c r="L44" s="18">
        <v>350</v>
      </c>
      <c r="M44" s="16">
        <f t="shared" si="0"/>
        <v>0</v>
      </c>
    </row>
    <row r="45" ht="15" customHeight="1" spans="1:13">
      <c r="A45" s="14">
        <v>12</v>
      </c>
      <c r="B45" s="14" t="s">
        <v>519</v>
      </c>
      <c r="C45" s="14" t="s">
        <v>520</v>
      </c>
      <c r="D45" s="14" t="s">
        <v>584</v>
      </c>
      <c r="E45" s="14" t="s">
        <v>585</v>
      </c>
      <c r="F45" s="15" t="s">
        <v>523</v>
      </c>
      <c r="G45" s="15">
        <v>20</v>
      </c>
      <c r="H45" s="15"/>
      <c r="I45" s="15">
        <v>74.25</v>
      </c>
      <c r="J45" s="15"/>
      <c r="K45" s="15"/>
      <c r="L45" s="18"/>
      <c r="M45" s="16">
        <f t="shared" si="0"/>
        <v>0</v>
      </c>
    </row>
    <row r="46" ht="14.25" spans="1:13">
      <c r="A46" s="14"/>
      <c r="B46" s="14"/>
      <c r="C46" s="14"/>
      <c r="D46" s="14" t="s">
        <v>586</v>
      </c>
      <c r="E46" s="14" t="s">
        <v>587</v>
      </c>
      <c r="F46" s="15" t="s">
        <v>523</v>
      </c>
      <c r="G46" s="15">
        <v>80</v>
      </c>
      <c r="H46" s="15"/>
      <c r="I46" s="15">
        <v>55.44</v>
      </c>
      <c r="J46" s="15"/>
      <c r="K46" s="15"/>
      <c r="L46" s="18"/>
      <c r="M46" s="16">
        <f t="shared" si="0"/>
        <v>0</v>
      </c>
    </row>
    <row r="47" ht="15" customHeight="1" spans="1:13">
      <c r="A47" s="14">
        <v>13</v>
      </c>
      <c r="B47" s="14" t="s">
        <v>519</v>
      </c>
      <c r="C47" s="14" t="s">
        <v>520</v>
      </c>
      <c r="D47" s="14" t="s">
        <v>588</v>
      </c>
      <c r="E47" s="14" t="s">
        <v>589</v>
      </c>
      <c r="F47" s="15" t="s">
        <v>523</v>
      </c>
      <c r="G47" s="15">
        <v>4</v>
      </c>
      <c r="H47" s="15"/>
      <c r="I47" s="15">
        <v>60.39</v>
      </c>
      <c r="J47" s="15"/>
      <c r="K47" s="15"/>
      <c r="L47" s="18"/>
      <c r="M47" s="15">
        <f t="shared" si="0"/>
        <v>0</v>
      </c>
    </row>
    <row r="48" ht="14.25" spans="1:13">
      <c r="A48" s="14"/>
      <c r="B48" s="14"/>
      <c r="C48" s="14"/>
      <c r="D48" s="14" t="s">
        <v>590</v>
      </c>
      <c r="E48" s="14"/>
      <c r="F48" s="15"/>
      <c r="G48" s="15"/>
      <c r="H48" s="15"/>
      <c r="I48" s="15"/>
      <c r="J48" s="15"/>
      <c r="K48" s="15"/>
      <c r="L48" s="18"/>
      <c r="M48" s="15"/>
    </row>
    <row r="49" ht="14.25" spans="1:13">
      <c r="A49" s="14">
        <v>14</v>
      </c>
      <c r="B49" s="14" t="s">
        <v>519</v>
      </c>
      <c r="C49" s="14" t="s">
        <v>520</v>
      </c>
      <c r="D49" s="14" t="s">
        <v>591</v>
      </c>
      <c r="E49" s="14" t="s">
        <v>592</v>
      </c>
      <c r="F49" s="15" t="s">
        <v>523</v>
      </c>
      <c r="G49" s="15">
        <v>5</v>
      </c>
      <c r="H49" s="15"/>
      <c r="I49" s="15">
        <v>66.33</v>
      </c>
      <c r="J49" s="15"/>
      <c r="K49" s="15"/>
      <c r="L49" s="18"/>
      <c r="M49" s="16">
        <f t="shared" si="0"/>
        <v>0</v>
      </c>
    </row>
    <row r="50" ht="14.25" spans="1:13">
      <c r="A50" s="14">
        <v>15</v>
      </c>
      <c r="B50" s="14" t="s">
        <v>593</v>
      </c>
      <c r="C50" s="14" t="s">
        <v>520</v>
      </c>
      <c r="D50" s="14" t="s">
        <v>594</v>
      </c>
      <c r="E50" s="14" t="s">
        <v>595</v>
      </c>
      <c r="F50" s="15" t="s">
        <v>523</v>
      </c>
      <c r="G50" s="15">
        <v>20</v>
      </c>
      <c r="H50" s="15"/>
      <c r="I50" s="15">
        <v>34.65</v>
      </c>
      <c r="J50" s="15"/>
      <c r="K50" s="15"/>
      <c r="L50" s="18"/>
      <c r="M50" s="16">
        <f t="shared" si="0"/>
        <v>0</v>
      </c>
    </row>
    <row r="51" ht="14.25" spans="1:13">
      <c r="A51" s="14">
        <v>16</v>
      </c>
      <c r="B51" s="14" t="s">
        <v>593</v>
      </c>
      <c r="C51" s="14" t="s">
        <v>520</v>
      </c>
      <c r="D51" s="14" t="s">
        <v>596</v>
      </c>
      <c r="E51" s="14" t="s">
        <v>597</v>
      </c>
      <c r="F51" s="15" t="s">
        <v>523</v>
      </c>
      <c r="G51" s="15">
        <v>20</v>
      </c>
      <c r="H51" s="15"/>
      <c r="I51" s="15">
        <v>103.95</v>
      </c>
      <c r="J51" s="15"/>
      <c r="K51" s="15"/>
      <c r="L51" s="18"/>
      <c r="M51" s="16">
        <f t="shared" si="0"/>
        <v>0</v>
      </c>
    </row>
    <row r="52" ht="15" customHeight="1" spans="1:13">
      <c r="A52" s="14">
        <v>17</v>
      </c>
      <c r="B52" s="14" t="s">
        <v>519</v>
      </c>
      <c r="C52" s="14" t="s">
        <v>598</v>
      </c>
      <c r="D52" s="14" t="s">
        <v>599</v>
      </c>
      <c r="E52" s="14" t="s">
        <v>600</v>
      </c>
      <c r="F52" s="15" t="s">
        <v>523</v>
      </c>
      <c r="G52" s="15">
        <v>20</v>
      </c>
      <c r="H52" s="15"/>
      <c r="I52" s="18">
        <v>170</v>
      </c>
      <c r="J52" s="15"/>
      <c r="K52" s="18"/>
      <c r="L52" s="18"/>
      <c r="M52" s="16">
        <f t="shared" si="0"/>
        <v>0</v>
      </c>
    </row>
    <row r="53" ht="14.25" spans="1:13">
      <c r="A53" s="14"/>
      <c r="B53" s="14"/>
      <c r="C53" s="14"/>
      <c r="D53" s="14" t="s">
        <v>601</v>
      </c>
      <c r="E53" s="14" t="s">
        <v>602</v>
      </c>
      <c r="F53" s="15" t="s">
        <v>523</v>
      </c>
      <c r="G53" s="15">
        <v>1</v>
      </c>
      <c r="H53" s="15"/>
      <c r="I53" s="18">
        <v>170</v>
      </c>
      <c r="J53" s="15"/>
      <c r="K53" s="18"/>
      <c r="L53" s="18"/>
      <c r="M53" s="16">
        <f t="shared" si="0"/>
        <v>0</v>
      </c>
    </row>
    <row r="54" ht="14.25" spans="1:13">
      <c r="A54" s="14">
        <v>18</v>
      </c>
      <c r="B54" s="14" t="s">
        <v>519</v>
      </c>
      <c r="C54" s="14" t="s">
        <v>598</v>
      </c>
      <c r="D54" s="14"/>
      <c r="E54" s="14" t="s">
        <v>603</v>
      </c>
      <c r="F54" s="15" t="s">
        <v>523</v>
      </c>
      <c r="G54" s="15">
        <v>1</v>
      </c>
      <c r="H54" s="15"/>
      <c r="I54" s="18">
        <v>170</v>
      </c>
      <c r="J54" s="15"/>
      <c r="K54" s="18"/>
      <c r="L54" s="18"/>
      <c r="M54" s="16">
        <f t="shared" si="0"/>
        <v>0</v>
      </c>
    </row>
    <row r="55" spans="1:13">
      <c r="A55" s="15"/>
      <c r="B55" s="16"/>
      <c r="C55" s="16"/>
      <c r="D55" s="16"/>
      <c r="E55" s="16"/>
      <c r="F55" s="16"/>
      <c r="G55" s="15" t="s">
        <v>200</v>
      </c>
      <c r="H55" s="16"/>
      <c r="I55" s="16"/>
      <c r="J55" s="15"/>
      <c r="K55" s="16"/>
      <c r="L55" s="16"/>
      <c r="M55" s="16">
        <f>SUM(M3:M54)</f>
        <v>0</v>
      </c>
    </row>
  </sheetData>
  <sheetProtection formatCells="0" insertHyperlinks="0" autoFilter="0"/>
  <mergeCells count="68">
    <mergeCell ref="A1:M1"/>
    <mergeCell ref="A3:A6"/>
    <mergeCell ref="A7:A12"/>
    <mergeCell ref="A13:A16"/>
    <mergeCell ref="A17:A21"/>
    <mergeCell ref="A22:A25"/>
    <mergeCell ref="A26:A29"/>
    <mergeCell ref="A30:A31"/>
    <mergeCell ref="A32:A36"/>
    <mergeCell ref="A38:A39"/>
    <mergeCell ref="A40:A44"/>
    <mergeCell ref="A45:A46"/>
    <mergeCell ref="A47:A48"/>
    <mergeCell ref="A52:A53"/>
    <mergeCell ref="B3:B6"/>
    <mergeCell ref="B7:B12"/>
    <mergeCell ref="B13:B16"/>
    <mergeCell ref="B17:B21"/>
    <mergeCell ref="B22:B25"/>
    <mergeCell ref="B26:B29"/>
    <mergeCell ref="B30:B31"/>
    <mergeCell ref="B32:B36"/>
    <mergeCell ref="B38:B39"/>
    <mergeCell ref="B40:B44"/>
    <mergeCell ref="B45:B46"/>
    <mergeCell ref="B47:B48"/>
    <mergeCell ref="B52:B53"/>
    <mergeCell ref="C3:C6"/>
    <mergeCell ref="C7:C12"/>
    <mergeCell ref="C13:C16"/>
    <mergeCell ref="C17:C21"/>
    <mergeCell ref="C22:C25"/>
    <mergeCell ref="C26:C29"/>
    <mergeCell ref="C30:C31"/>
    <mergeCell ref="C32:C36"/>
    <mergeCell ref="C38:C39"/>
    <mergeCell ref="C40:C44"/>
    <mergeCell ref="C45:C46"/>
    <mergeCell ref="C47:C48"/>
    <mergeCell ref="C52:C53"/>
    <mergeCell ref="D5:D6"/>
    <mergeCell ref="D17:D21"/>
    <mergeCell ref="D26:D29"/>
    <mergeCell ref="D33:D36"/>
    <mergeCell ref="D38:D39"/>
    <mergeCell ref="E7:E12"/>
    <mergeCell ref="E30:E31"/>
    <mergeCell ref="E47:E48"/>
    <mergeCell ref="F7:F12"/>
    <mergeCell ref="F30:F31"/>
    <mergeCell ref="F47:F48"/>
    <mergeCell ref="G7:G12"/>
    <mergeCell ref="G30:G31"/>
    <mergeCell ref="G47:G48"/>
    <mergeCell ref="H7:H12"/>
    <mergeCell ref="H30:H31"/>
    <mergeCell ref="H47:H48"/>
    <mergeCell ref="I7:I12"/>
    <mergeCell ref="I30:I31"/>
    <mergeCell ref="I47:I48"/>
    <mergeCell ref="J7:J12"/>
    <mergeCell ref="J30:J31"/>
    <mergeCell ref="K7:K12"/>
    <mergeCell ref="K30:K31"/>
    <mergeCell ref="L7:L12"/>
    <mergeCell ref="L30:L31"/>
    <mergeCell ref="M7:M12"/>
    <mergeCell ref="M47:M48"/>
  </mergeCells>
  <pageMargins left="0.75" right="0.75" top="1" bottom="1" header="0.5" footer="0.5"/>
  <pageSetup paperSize="9" scale="7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workbookViewId="0">
      <pane xSplit="9" ySplit="2" topLeftCell="J3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3.5"/>
  <cols>
    <col min="1" max="1" width="9" style="1"/>
    <col min="2" max="2" width="18.25" style="1" customWidth="1"/>
    <col min="3" max="3" width="23.375" style="1" customWidth="1"/>
    <col min="4" max="4" width="9" style="1"/>
    <col min="5" max="6" width="16.5" style="1" customWidth="1"/>
    <col min="7" max="7" width="17.125" style="1" customWidth="1"/>
    <col min="8" max="8" width="14.875" style="1" customWidth="1"/>
    <col min="9" max="9" width="22.125" style="1" customWidth="1"/>
    <col min="10" max="10" width="9" style="1"/>
  </cols>
  <sheetData>
    <row r="1" ht="20.25" spans="1:9">
      <c r="A1" s="2" t="s">
        <v>604</v>
      </c>
      <c r="B1" s="2"/>
      <c r="C1" s="2"/>
      <c r="D1" s="2"/>
      <c r="E1" s="2"/>
      <c r="F1" s="2"/>
      <c r="G1" s="2"/>
      <c r="H1" s="2"/>
      <c r="I1" s="2"/>
    </row>
    <row r="2" ht="20.1" customHeight="1" spans="1:9">
      <c r="A2" s="3" t="s">
        <v>1</v>
      </c>
      <c r="B2" s="3" t="s">
        <v>2</v>
      </c>
      <c r="C2" s="3" t="s">
        <v>3</v>
      </c>
      <c r="D2" s="3" t="s">
        <v>8</v>
      </c>
      <c r="E2" s="3" t="s">
        <v>202</v>
      </c>
      <c r="F2" s="3" t="s">
        <v>9</v>
      </c>
      <c r="G2" s="3" t="s">
        <v>10</v>
      </c>
      <c r="H2" s="3" t="s">
        <v>303</v>
      </c>
      <c r="I2" s="3" t="s">
        <v>204</v>
      </c>
    </row>
    <row r="3" ht="20.1" customHeight="1" spans="1:9">
      <c r="A3" s="4">
        <v>1</v>
      </c>
      <c r="B3" s="4" t="s">
        <v>605</v>
      </c>
      <c r="C3" s="4" t="s">
        <v>606</v>
      </c>
      <c r="D3" s="4" t="s">
        <v>77</v>
      </c>
      <c r="E3" s="5" t="s">
        <v>607</v>
      </c>
      <c r="F3" s="5">
        <v>5</v>
      </c>
      <c r="G3" s="5"/>
      <c r="H3" s="5">
        <f>F3*G3</f>
        <v>0</v>
      </c>
      <c r="I3" s="10">
        <v>52.47</v>
      </c>
    </row>
    <row r="4" ht="20.1" customHeight="1" spans="1:9">
      <c r="A4" s="4">
        <v>2</v>
      </c>
      <c r="B4" s="4" t="s">
        <v>605</v>
      </c>
      <c r="C4" s="4" t="s">
        <v>608</v>
      </c>
      <c r="D4" s="4" t="s">
        <v>238</v>
      </c>
      <c r="E4" s="5" t="s">
        <v>607</v>
      </c>
      <c r="F4" s="5">
        <v>5</v>
      </c>
      <c r="G4" s="5"/>
      <c r="H4" s="5">
        <f t="shared" ref="H4:H33" si="0">F4*G4</f>
        <v>0</v>
      </c>
      <c r="I4" s="10">
        <v>54.45</v>
      </c>
    </row>
    <row r="5" ht="38.1" customHeight="1" spans="1:9">
      <c r="A5" s="4">
        <v>3</v>
      </c>
      <c r="B5" s="4" t="s">
        <v>605</v>
      </c>
      <c r="C5" s="4" t="s">
        <v>609</v>
      </c>
      <c r="D5" s="4" t="s">
        <v>238</v>
      </c>
      <c r="E5" s="5" t="s">
        <v>607</v>
      </c>
      <c r="F5" s="5">
        <v>10</v>
      </c>
      <c r="G5" s="5"/>
      <c r="H5" s="5">
        <f t="shared" si="0"/>
        <v>0</v>
      </c>
      <c r="I5" s="10">
        <v>54.45</v>
      </c>
    </row>
    <row r="6" ht="38.1" customHeight="1" spans="1:9">
      <c r="A6" s="4">
        <v>4</v>
      </c>
      <c r="B6" s="4" t="s">
        <v>605</v>
      </c>
      <c r="C6" s="4" t="s">
        <v>610</v>
      </c>
      <c r="D6" s="4" t="s">
        <v>238</v>
      </c>
      <c r="E6" s="5" t="s">
        <v>607</v>
      </c>
      <c r="F6" s="5">
        <v>20</v>
      </c>
      <c r="G6" s="5"/>
      <c r="H6" s="5">
        <f t="shared" si="0"/>
        <v>0</v>
      </c>
      <c r="I6" s="10">
        <v>55.44</v>
      </c>
    </row>
    <row r="7" ht="20.1" customHeight="1" spans="1:9">
      <c r="A7" s="4">
        <v>5</v>
      </c>
      <c r="B7" s="6" t="s">
        <v>611</v>
      </c>
      <c r="C7" s="4" t="s">
        <v>612</v>
      </c>
      <c r="D7" s="4" t="s">
        <v>138</v>
      </c>
      <c r="E7" s="5" t="s">
        <v>313</v>
      </c>
      <c r="F7" s="5">
        <v>20000</v>
      </c>
      <c r="G7" s="5"/>
      <c r="H7" s="5">
        <f t="shared" si="0"/>
        <v>0</v>
      </c>
      <c r="I7" s="10">
        <v>0.75</v>
      </c>
    </row>
    <row r="8" ht="20.1" customHeight="1" spans="1:9">
      <c r="A8" s="4">
        <v>6</v>
      </c>
      <c r="B8" s="6" t="s">
        <v>611</v>
      </c>
      <c r="C8" s="4" t="s">
        <v>613</v>
      </c>
      <c r="D8" s="4" t="s">
        <v>138</v>
      </c>
      <c r="E8" s="5" t="s">
        <v>313</v>
      </c>
      <c r="F8" s="5">
        <v>100</v>
      </c>
      <c r="G8" s="5"/>
      <c r="H8" s="5">
        <f t="shared" si="0"/>
        <v>0</v>
      </c>
      <c r="I8" s="10">
        <v>1.36</v>
      </c>
    </row>
    <row r="9" ht="20.1" customHeight="1" spans="1:9">
      <c r="A9" s="4">
        <v>7</v>
      </c>
      <c r="B9" s="6" t="s">
        <v>611</v>
      </c>
      <c r="C9" s="4" t="s">
        <v>614</v>
      </c>
      <c r="D9" s="4" t="s">
        <v>138</v>
      </c>
      <c r="E9" s="5" t="s">
        <v>313</v>
      </c>
      <c r="F9" s="5">
        <v>5000</v>
      </c>
      <c r="G9" s="5"/>
      <c r="H9" s="5">
        <f t="shared" si="0"/>
        <v>0</v>
      </c>
      <c r="I9" s="10">
        <v>3.5</v>
      </c>
    </row>
    <row r="10" ht="20.1" customHeight="1" spans="1:9">
      <c r="A10" s="4">
        <v>8</v>
      </c>
      <c r="B10" s="4" t="s">
        <v>320</v>
      </c>
      <c r="C10" s="4" t="s">
        <v>615</v>
      </c>
      <c r="D10" s="4" t="s">
        <v>138</v>
      </c>
      <c r="E10" s="5" t="s">
        <v>616</v>
      </c>
      <c r="F10" s="5">
        <v>50</v>
      </c>
      <c r="G10" s="5"/>
      <c r="H10" s="5">
        <f t="shared" si="0"/>
        <v>0</v>
      </c>
      <c r="I10" s="10">
        <v>12.87</v>
      </c>
    </row>
    <row r="11" ht="20.1" customHeight="1" spans="1:9">
      <c r="A11" s="4">
        <v>9</v>
      </c>
      <c r="B11" s="4" t="s">
        <v>320</v>
      </c>
      <c r="C11" s="4" t="s">
        <v>617</v>
      </c>
      <c r="D11" s="4" t="s">
        <v>138</v>
      </c>
      <c r="E11" s="5" t="s">
        <v>616</v>
      </c>
      <c r="F11" s="5">
        <v>50</v>
      </c>
      <c r="G11" s="5"/>
      <c r="H11" s="5">
        <f t="shared" si="0"/>
        <v>0</v>
      </c>
      <c r="I11" s="10">
        <v>8.514</v>
      </c>
    </row>
    <row r="12" ht="38.1" customHeight="1" spans="1:9">
      <c r="A12" s="4">
        <v>10</v>
      </c>
      <c r="B12" s="4" t="s">
        <v>618</v>
      </c>
      <c r="C12" s="4" t="s">
        <v>619</v>
      </c>
      <c r="D12" s="4" t="s">
        <v>138</v>
      </c>
      <c r="E12" s="5" t="s">
        <v>616</v>
      </c>
      <c r="F12" s="5">
        <v>50</v>
      </c>
      <c r="G12" s="5"/>
      <c r="H12" s="5">
        <f t="shared" si="0"/>
        <v>0</v>
      </c>
      <c r="I12" s="10">
        <v>9.603</v>
      </c>
    </row>
    <row r="13" ht="38.1" customHeight="1" spans="1:9">
      <c r="A13" s="4">
        <v>11</v>
      </c>
      <c r="B13" s="4" t="s">
        <v>620</v>
      </c>
      <c r="C13" s="4" t="s">
        <v>621</v>
      </c>
      <c r="D13" s="4" t="s">
        <v>41</v>
      </c>
      <c r="E13" s="5" t="s">
        <v>622</v>
      </c>
      <c r="F13" s="5">
        <v>40</v>
      </c>
      <c r="G13" s="5"/>
      <c r="H13" s="5">
        <f t="shared" si="0"/>
        <v>0</v>
      </c>
      <c r="I13" s="10">
        <v>15.84</v>
      </c>
    </row>
    <row r="14" ht="54" customHeight="1" spans="1:9">
      <c r="A14" s="4">
        <v>12</v>
      </c>
      <c r="B14" s="4" t="s">
        <v>620</v>
      </c>
      <c r="C14" s="4" t="s">
        <v>623</v>
      </c>
      <c r="D14" s="4" t="s">
        <v>41</v>
      </c>
      <c r="E14" s="5" t="s">
        <v>622</v>
      </c>
      <c r="F14" s="5">
        <v>10</v>
      </c>
      <c r="G14" s="5"/>
      <c r="H14" s="5">
        <f t="shared" si="0"/>
        <v>0</v>
      </c>
      <c r="I14" s="10">
        <v>14.85</v>
      </c>
    </row>
    <row r="15" ht="39" customHeight="1" spans="1:9">
      <c r="A15" s="4">
        <v>13</v>
      </c>
      <c r="B15" s="4" t="s">
        <v>620</v>
      </c>
      <c r="C15" s="4" t="s">
        <v>624</v>
      </c>
      <c r="D15" s="4" t="s">
        <v>41</v>
      </c>
      <c r="E15" s="5" t="s">
        <v>622</v>
      </c>
      <c r="F15" s="5">
        <v>10</v>
      </c>
      <c r="G15" s="5"/>
      <c r="H15" s="5">
        <f t="shared" si="0"/>
        <v>0</v>
      </c>
      <c r="I15" s="10">
        <v>12.87</v>
      </c>
    </row>
    <row r="16" ht="57" customHeight="1" spans="1:9">
      <c r="A16" s="4">
        <v>14</v>
      </c>
      <c r="B16" s="4" t="s">
        <v>620</v>
      </c>
      <c r="C16" s="4" t="s">
        <v>625</v>
      </c>
      <c r="D16" s="4" t="s">
        <v>41</v>
      </c>
      <c r="E16" s="5" t="s">
        <v>622</v>
      </c>
      <c r="F16" s="5">
        <v>10</v>
      </c>
      <c r="G16" s="5"/>
      <c r="H16" s="5">
        <f t="shared" si="0"/>
        <v>0</v>
      </c>
      <c r="I16" s="10">
        <v>25.74</v>
      </c>
    </row>
    <row r="17" ht="20.1" customHeight="1" spans="1:9">
      <c r="A17" s="4">
        <v>15</v>
      </c>
      <c r="B17" s="4" t="s">
        <v>626</v>
      </c>
      <c r="C17" s="4" t="s">
        <v>627</v>
      </c>
      <c r="D17" s="4" t="s">
        <v>41</v>
      </c>
      <c r="E17" s="5" t="s">
        <v>628</v>
      </c>
      <c r="F17" s="5">
        <v>12</v>
      </c>
      <c r="G17" s="5"/>
      <c r="H17" s="5">
        <f t="shared" si="0"/>
        <v>0</v>
      </c>
      <c r="I17" s="10">
        <v>16.83</v>
      </c>
    </row>
    <row r="18" ht="20.1" customHeight="1" spans="1:9">
      <c r="A18" s="4">
        <v>16</v>
      </c>
      <c r="B18" s="4" t="s">
        <v>629</v>
      </c>
      <c r="C18" s="4" t="s">
        <v>630</v>
      </c>
      <c r="D18" s="4" t="s">
        <v>41</v>
      </c>
      <c r="E18" s="5" t="s">
        <v>628</v>
      </c>
      <c r="F18" s="5">
        <v>40</v>
      </c>
      <c r="G18" s="5"/>
      <c r="H18" s="5">
        <f t="shared" si="0"/>
        <v>0</v>
      </c>
      <c r="I18" s="10">
        <v>36.63</v>
      </c>
    </row>
    <row r="19" ht="20.1" customHeight="1" spans="1:9">
      <c r="A19" s="4">
        <v>17</v>
      </c>
      <c r="B19" s="4" t="s">
        <v>631</v>
      </c>
      <c r="C19" s="4" t="s">
        <v>632</v>
      </c>
      <c r="D19" s="4" t="s">
        <v>633</v>
      </c>
      <c r="E19" s="5" t="s">
        <v>634</v>
      </c>
      <c r="F19" s="5">
        <v>50</v>
      </c>
      <c r="G19" s="5"/>
      <c r="H19" s="5">
        <f t="shared" si="0"/>
        <v>0</v>
      </c>
      <c r="I19" s="10">
        <v>115.83</v>
      </c>
    </row>
    <row r="20" ht="20.1" customHeight="1" spans="1:9">
      <c r="A20" s="4">
        <v>18</v>
      </c>
      <c r="B20" s="4" t="s">
        <v>635</v>
      </c>
      <c r="C20" s="4" t="s">
        <v>636</v>
      </c>
      <c r="D20" s="4" t="s">
        <v>271</v>
      </c>
      <c r="E20" s="5" t="s">
        <v>637</v>
      </c>
      <c r="F20" s="5">
        <v>10</v>
      </c>
      <c r="G20" s="5"/>
      <c r="H20" s="5">
        <f t="shared" si="0"/>
        <v>0</v>
      </c>
      <c r="I20" s="10">
        <v>88</v>
      </c>
    </row>
    <row r="21" ht="20.1" customHeight="1" spans="1:9">
      <c r="A21" s="4">
        <v>19</v>
      </c>
      <c r="B21" s="4" t="s">
        <v>635</v>
      </c>
      <c r="C21" s="4" t="s">
        <v>638</v>
      </c>
      <c r="D21" s="4" t="s">
        <v>271</v>
      </c>
      <c r="E21" s="5" t="s">
        <v>637</v>
      </c>
      <c r="F21" s="5">
        <v>10</v>
      </c>
      <c r="G21" s="5"/>
      <c r="H21" s="5">
        <f t="shared" si="0"/>
        <v>0</v>
      </c>
      <c r="I21" s="10">
        <v>88</v>
      </c>
    </row>
    <row r="22" ht="20.1" customHeight="1" spans="1:9">
      <c r="A22" s="4">
        <v>20</v>
      </c>
      <c r="B22" s="4" t="s">
        <v>635</v>
      </c>
      <c r="C22" s="4" t="s">
        <v>639</v>
      </c>
      <c r="D22" s="4" t="s">
        <v>271</v>
      </c>
      <c r="E22" s="5" t="s">
        <v>637</v>
      </c>
      <c r="F22" s="5">
        <v>10</v>
      </c>
      <c r="G22" s="5"/>
      <c r="H22" s="5">
        <f t="shared" si="0"/>
        <v>0</v>
      </c>
      <c r="I22" s="10">
        <v>88</v>
      </c>
    </row>
    <row r="23" ht="20.1" customHeight="1" spans="1:15">
      <c r="A23" s="4">
        <v>21</v>
      </c>
      <c r="B23" s="4" t="s">
        <v>635</v>
      </c>
      <c r="C23" s="4" t="s">
        <v>640</v>
      </c>
      <c r="D23" s="4" t="s">
        <v>271</v>
      </c>
      <c r="E23" s="5" t="s">
        <v>637</v>
      </c>
      <c r="F23" s="5">
        <v>10</v>
      </c>
      <c r="G23" s="5"/>
      <c r="H23" s="5">
        <f t="shared" si="0"/>
        <v>0</v>
      </c>
      <c r="I23" s="10">
        <v>88</v>
      </c>
      <c r="O23" s="11"/>
    </row>
    <row r="24" ht="20.1" customHeight="1" spans="1:9">
      <c r="A24" s="4">
        <v>22</v>
      </c>
      <c r="B24" s="4" t="s">
        <v>635</v>
      </c>
      <c r="C24" s="4" t="s">
        <v>641</v>
      </c>
      <c r="D24" s="4" t="s">
        <v>271</v>
      </c>
      <c r="E24" s="5" t="s">
        <v>637</v>
      </c>
      <c r="F24" s="5">
        <v>10</v>
      </c>
      <c r="G24" s="5"/>
      <c r="H24" s="5">
        <f t="shared" si="0"/>
        <v>0</v>
      </c>
      <c r="I24" s="10">
        <v>88</v>
      </c>
    </row>
    <row r="25" ht="20.1" customHeight="1" spans="1:9">
      <c r="A25" s="4">
        <v>23</v>
      </c>
      <c r="B25" s="4" t="s">
        <v>635</v>
      </c>
      <c r="C25" s="4" t="s">
        <v>642</v>
      </c>
      <c r="D25" s="4" t="s">
        <v>271</v>
      </c>
      <c r="E25" s="5" t="s">
        <v>637</v>
      </c>
      <c r="F25" s="5">
        <v>10</v>
      </c>
      <c r="G25" s="5"/>
      <c r="H25" s="5">
        <f t="shared" si="0"/>
        <v>0</v>
      </c>
      <c r="I25" s="10">
        <v>88</v>
      </c>
    </row>
    <row r="26" ht="20.1" customHeight="1" spans="1:9">
      <c r="A26" s="4">
        <v>24</v>
      </c>
      <c r="B26" s="4" t="s">
        <v>643</v>
      </c>
      <c r="C26" s="4" t="s">
        <v>644</v>
      </c>
      <c r="D26" s="4" t="s">
        <v>41</v>
      </c>
      <c r="E26" s="5" t="s">
        <v>645</v>
      </c>
      <c r="F26" s="5">
        <v>30</v>
      </c>
      <c r="G26" s="5"/>
      <c r="H26" s="5">
        <f t="shared" si="0"/>
        <v>0</v>
      </c>
      <c r="I26" s="10">
        <v>25.74</v>
      </c>
    </row>
    <row r="27" ht="20.1" customHeight="1" spans="1:9">
      <c r="A27" s="4">
        <v>25</v>
      </c>
      <c r="B27" s="4" t="s">
        <v>646</v>
      </c>
      <c r="C27" s="4" t="s">
        <v>647</v>
      </c>
      <c r="D27" s="4" t="s">
        <v>41</v>
      </c>
      <c r="E27" s="5" t="s">
        <v>645</v>
      </c>
      <c r="F27" s="5">
        <v>25</v>
      </c>
      <c r="G27" s="5"/>
      <c r="H27" s="5">
        <f t="shared" si="0"/>
        <v>0</v>
      </c>
      <c r="I27" s="10">
        <v>29.7</v>
      </c>
    </row>
    <row r="28" ht="20.1" customHeight="1" spans="1:9">
      <c r="A28" s="4">
        <v>26</v>
      </c>
      <c r="B28" s="5" t="s">
        <v>648</v>
      </c>
      <c r="C28" s="5" t="s">
        <v>649</v>
      </c>
      <c r="D28" s="4" t="s">
        <v>650</v>
      </c>
      <c r="E28" s="5" t="s">
        <v>645</v>
      </c>
      <c r="F28" s="5">
        <v>6</v>
      </c>
      <c r="G28" s="5"/>
      <c r="H28" s="5">
        <f t="shared" si="0"/>
        <v>0</v>
      </c>
      <c r="I28" s="10">
        <v>30.69</v>
      </c>
    </row>
    <row r="29" ht="20.1" customHeight="1" spans="1:9">
      <c r="A29" s="4">
        <v>27</v>
      </c>
      <c r="B29" s="5" t="s">
        <v>651</v>
      </c>
      <c r="C29" s="5" t="s">
        <v>649</v>
      </c>
      <c r="D29" s="4" t="s">
        <v>650</v>
      </c>
      <c r="E29" s="5" t="s">
        <v>645</v>
      </c>
      <c r="F29" s="5">
        <v>5</v>
      </c>
      <c r="G29" s="5"/>
      <c r="H29" s="5">
        <f t="shared" si="0"/>
        <v>0</v>
      </c>
      <c r="I29" s="10">
        <v>32.67</v>
      </c>
    </row>
    <row r="30" ht="20.1" customHeight="1" spans="1:9">
      <c r="A30" s="4">
        <v>28</v>
      </c>
      <c r="B30" s="5" t="s">
        <v>652</v>
      </c>
      <c r="C30" s="5" t="s">
        <v>653</v>
      </c>
      <c r="D30" s="4" t="s">
        <v>650</v>
      </c>
      <c r="E30" s="5" t="s">
        <v>645</v>
      </c>
      <c r="F30" s="5">
        <v>5</v>
      </c>
      <c r="G30" s="5"/>
      <c r="H30" s="5">
        <f t="shared" si="0"/>
        <v>0</v>
      </c>
      <c r="I30" s="10">
        <v>41.58</v>
      </c>
    </row>
    <row r="31" ht="20.1" customHeight="1" spans="1:9">
      <c r="A31" s="4">
        <v>29</v>
      </c>
      <c r="B31" s="5" t="s">
        <v>654</v>
      </c>
      <c r="C31" s="5" t="s">
        <v>653</v>
      </c>
      <c r="D31" s="4" t="s">
        <v>650</v>
      </c>
      <c r="E31" s="5" t="s">
        <v>645</v>
      </c>
      <c r="F31" s="5">
        <v>10</v>
      </c>
      <c r="G31" s="5"/>
      <c r="H31" s="5">
        <f t="shared" si="0"/>
        <v>0</v>
      </c>
      <c r="I31" s="10">
        <v>32.67</v>
      </c>
    </row>
    <row r="32" ht="20.1" customHeight="1" spans="1:9">
      <c r="A32" s="4"/>
      <c r="B32" s="7"/>
      <c r="C32" s="7"/>
      <c r="D32" s="7"/>
      <c r="E32" s="7"/>
      <c r="F32" s="8" t="s">
        <v>200</v>
      </c>
      <c r="G32" s="7"/>
      <c r="H32" s="9">
        <f>SUM(H3:H31)</f>
        <v>0</v>
      </c>
      <c r="I32" s="9"/>
    </row>
    <row r="33" ht="20.1" customHeight="1"/>
  </sheetData>
  <sheetProtection formatCells="0" insertHyperlinks="0" autoFilter="0"/>
  <mergeCells count="1">
    <mergeCell ref="A1:I1"/>
  </mergeCells>
  <printOptions horizontalCentered="1"/>
  <pageMargins left="0.751388888888889" right="0.751388888888889" top="1" bottom="1" header="0.5" footer="0.5"/>
  <pageSetup paperSize="9" scale="5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7 4 4 2 2 4 4 8 8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M 8 8 "   r g b C l r = " F F 0 0 0 0 " > < u n r e s o l v e d > < c o m m e n t C h a i n   c h a i n I d = " b 1 1 e 8 2 a f 9 c 1 e 6 4 7 f 2 0 a 8 2 4 9 a b e 5 7 e 0 c c 0 2 9 5 3 f 5 d " > < i t e m   i d = " e 2 3 9 6 e 0 0 7 b b 5 7 0 1 8 0 4 3 d 5 1 8 9 1 c f 7 2 e 8 b f 8 f 6 3 9 4 0 "   i s N o r m a l = " 1 " > < s : t e x t > < s : r > < s : t   x m l : s p a c e = " p r e s e r v e " > A d m i n i s t r a t o r :  
 ww	g�e�����{��Sh�S�N��υ< / s : t > < / s : r > < / s : t e x t > < / i t e m > < / c o m m e n t C h a i n > < / u n r e s o l v e d > < r e s o l v e d / > < / c o m m e n t C h a i n s > < / c o m m e n t L i s t > < c o m m e n t L i s t   s h e e t S t i d = " 2 " > < c o m m e n t C h a i n s   s : r e f = " J 4 2 "   r g b C l r = " F F 0 0 0 0 " > < u n r e s o l v e d > < c o m m e n t C h a i n   c h a i n I d = " 4 7 4 e 9 a 2 c e d a a a 1 6 0 9 9 9 7 7 9 d 2 9 e 9 6 2 2 7 b b f 9 a 6 2 8 1 " > < i t e m   i d = " 6 3 7 c 4 6 c 8 b 9 7 6 8 2 5 a f 2 d 0 e 2 d 5 d 7 4 4 0 8 0 8 3 5 6 c f d d a "   i s N o r m a l = " 1 " > < s : t e x t > < s : r > < s : t   x m l : s p a c e = " p r e s e r v e " > A d m i n i s t r a t o r :  
 ww	g�e�����{��Sh�S�N��υ< / s : t > < / s : r > < / s : t e x t > < / i t e m > < / c o m m e n t C h a i n > < / u n r e s o l v e d > < r e s o l v e d / > < / c o m m e n t C h a i n s > < / c o m m e n t L i s t > < / c o m m e n t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包1印刷品目录</vt:lpstr>
      <vt:lpstr>包2清洁用品目录</vt:lpstr>
      <vt:lpstr>包3办公用品招标目录</vt:lpstr>
      <vt:lpstr>包4信息化耗材招标目录</vt:lpstr>
      <vt:lpstr>包4信息化其他耗材招标目录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2022-11-02T23:49:00Z</dcterms:created>
  <dcterms:modified xsi:type="dcterms:W3CDTF">2025-11-20T00:56:27Z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2052-10.8.2.6726</vt:lpwstr>
  </property>
  <property fmtid="{D5CDD505-2E9C-101B-9397-08002B2CF9AE}" pid="4" name="ICV">
    <vt:lpwstr>3F7430B498BD41A29435370C8B0F95E6_13</vt:lpwstr>
  </property>
</Properties>
</file>